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995" windowWidth="15195" windowHeight="13035" activeTab="0"/>
  </bookViews>
  <sheets>
    <sheet name="Асс. перечень" sheetId="1" r:id="rId1"/>
  </sheets>
  <definedNames/>
  <calcPr fullCalcOnLoad="1"/>
</workbook>
</file>

<file path=xl/sharedStrings.xml><?xml version="1.0" encoding="utf-8"?>
<sst xmlns="http://schemas.openxmlformats.org/spreadsheetml/2006/main" count="384" uniqueCount="240">
  <si>
    <t>Мясо тушеное</t>
  </si>
  <si>
    <t>Рулет с луком и яйцом</t>
  </si>
  <si>
    <t>Соус красный основной (на мясном бульоне)</t>
  </si>
  <si>
    <t>Наименование</t>
  </si>
  <si>
    <t>Выход</t>
  </si>
  <si>
    <t>Себестоимость</t>
  </si>
  <si>
    <t>Сыр порциями</t>
  </si>
  <si>
    <t>20</t>
  </si>
  <si>
    <t>Масло сливочное порциями</t>
  </si>
  <si>
    <t>10</t>
  </si>
  <si>
    <t>100</t>
  </si>
  <si>
    <t>50</t>
  </si>
  <si>
    <t>60</t>
  </si>
  <si>
    <t>Рыба под маринадом</t>
  </si>
  <si>
    <t>50/50</t>
  </si>
  <si>
    <t>Салат из свежих огурцов и помидоров</t>
  </si>
  <si>
    <t>40/10/10</t>
  </si>
  <si>
    <t>Икра свекольная</t>
  </si>
  <si>
    <t>Икра морковная</t>
  </si>
  <si>
    <t>1/50</t>
  </si>
  <si>
    <t>1/100</t>
  </si>
  <si>
    <t>Салат Татьяна</t>
  </si>
  <si>
    <t>250</t>
  </si>
  <si>
    <t>Суп из овощей с горошком</t>
  </si>
  <si>
    <t>Суп картофельный с горохом</t>
  </si>
  <si>
    <t>Суп картофельный с рыбой</t>
  </si>
  <si>
    <t>35/215</t>
  </si>
  <si>
    <t>Суп Сахалинский</t>
  </si>
  <si>
    <t>80/50</t>
  </si>
  <si>
    <t>Бифштекс натуральный рубленый</t>
  </si>
  <si>
    <t>53</t>
  </si>
  <si>
    <t>80</t>
  </si>
  <si>
    <t>Биточки по-белорусски</t>
  </si>
  <si>
    <t>Биточки из кальмара</t>
  </si>
  <si>
    <t>65</t>
  </si>
  <si>
    <t>50/5</t>
  </si>
  <si>
    <t>120</t>
  </si>
  <si>
    <t>108/50</t>
  </si>
  <si>
    <t>Голубцы любительские с красным осн. соусом</t>
  </si>
  <si>
    <t>Гуляш из говядины</t>
  </si>
  <si>
    <t>50/150</t>
  </si>
  <si>
    <t>50/10</t>
  </si>
  <si>
    <t>122/5</t>
  </si>
  <si>
    <t>150/30</t>
  </si>
  <si>
    <t>80/5</t>
  </si>
  <si>
    <t>Котлета Дальневосточная</t>
  </si>
  <si>
    <t>75</t>
  </si>
  <si>
    <t>Куры, тушенные в соусе (курица)</t>
  </si>
  <si>
    <t>200</t>
  </si>
  <si>
    <t>180</t>
  </si>
  <si>
    <t xml:space="preserve">Оладьи из печени </t>
  </si>
  <si>
    <t>Омлет с сосисками</t>
  </si>
  <si>
    <t>Омлет с сыром</t>
  </si>
  <si>
    <t>Поджарка из свинины</t>
  </si>
  <si>
    <t>Печень по-строгановски</t>
  </si>
  <si>
    <t>150</t>
  </si>
  <si>
    <t>Сырники из творога с повидлом</t>
  </si>
  <si>
    <t>60/50</t>
  </si>
  <si>
    <t>Бифштекс Праздничный</t>
  </si>
  <si>
    <t>Котлета Бризоль</t>
  </si>
  <si>
    <t>Поджарка из горбуши</t>
  </si>
  <si>
    <t>Поджарка из филе куриного</t>
  </si>
  <si>
    <t>50/15</t>
  </si>
  <si>
    <t>Соус сметанный</t>
  </si>
  <si>
    <t>200/10</t>
  </si>
  <si>
    <t>190/10</t>
  </si>
  <si>
    <t>Капуста тушеная</t>
  </si>
  <si>
    <t>Картофель отварной с маслом</t>
  </si>
  <si>
    <t>Картофельное пюре</t>
  </si>
  <si>
    <t xml:space="preserve">Макароны отварные </t>
  </si>
  <si>
    <t>Рис отварной</t>
  </si>
  <si>
    <t>Рис припущенный</t>
  </si>
  <si>
    <t>Хлеб</t>
  </si>
  <si>
    <t>Кефир</t>
  </si>
  <si>
    <t>1/200</t>
  </si>
  <si>
    <t>Молоко шоколадное</t>
  </si>
  <si>
    <t>Йогурт</t>
  </si>
  <si>
    <t>Ряженка</t>
  </si>
  <si>
    <t>Компот из сухофруктов</t>
  </si>
  <si>
    <t>Компот из изюма</t>
  </si>
  <si>
    <t>Компот из кураги</t>
  </si>
  <si>
    <t>Компот из свежих яблок</t>
  </si>
  <si>
    <t>Кисель плодовоягодный</t>
  </si>
  <si>
    <t>Какао на цельном  молоке</t>
  </si>
  <si>
    <t>Кофейный напиток</t>
  </si>
  <si>
    <t>Какао на сгущенном молоке</t>
  </si>
  <si>
    <t>Чай с сахаром, с лимоном</t>
  </si>
  <si>
    <t>1/200/15/7</t>
  </si>
  <si>
    <t>Чай с сахаром</t>
  </si>
  <si>
    <t>200/15</t>
  </si>
  <si>
    <t xml:space="preserve">Чай на цельном  молоке </t>
  </si>
  <si>
    <t>Напиток из изюма</t>
  </si>
  <si>
    <t>Сок фруктовый</t>
  </si>
  <si>
    <t>Апельсины</t>
  </si>
  <si>
    <t>Груши</t>
  </si>
  <si>
    <t>Мандарины</t>
  </si>
  <si>
    <t>Яблоки</t>
  </si>
  <si>
    <t>Вафли</t>
  </si>
  <si>
    <t xml:space="preserve"> </t>
  </si>
  <si>
    <t>Салат Оригинальный</t>
  </si>
  <si>
    <t>Салат из свежих огурцов</t>
  </si>
  <si>
    <t>Салат из соленых огурцов с луком</t>
  </si>
  <si>
    <t>Салат Новый</t>
  </si>
  <si>
    <t>Салат Детский</t>
  </si>
  <si>
    <t>Борщ Сибирский с мясными фрикадельками</t>
  </si>
  <si>
    <t>250/18</t>
  </si>
  <si>
    <t xml:space="preserve">Борщ с капустой и картофелем </t>
  </si>
  <si>
    <t>Суп картофельный с клецками</t>
  </si>
  <si>
    <t>250/25</t>
  </si>
  <si>
    <t>Суп картофельный с мясными фрикадельками</t>
  </si>
  <si>
    <t>Суп-лапша домашняя</t>
  </si>
  <si>
    <t>Суп картофельный с рисом</t>
  </si>
  <si>
    <t>250/20</t>
  </si>
  <si>
    <t>Сосиска отварная</t>
  </si>
  <si>
    <t>Рыба, запеченная по-русски</t>
  </si>
  <si>
    <t>300</t>
  </si>
  <si>
    <t>Рыба, припущенная в молоке</t>
  </si>
  <si>
    <t>Рыба по-купечески</t>
  </si>
  <si>
    <t>Курица отварная</t>
  </si>
  <si>
    <t>Запеканка из творога с повидлом</t>
  </si>
  <si>
    <t>55/50</t>
  </si>
  <si>
    <t>Котлеты, биточки, шницели</t>
  </si>
  <si>
    <t>Котлеты рубленные с капустой</t>
  </si>
  <si>
    <t>Соус сметанный с луком</t>
  </si>
  <si>
    <t>Бульон из кур прозрачный с яйцом</t>
  </si>
  <si>
    <t>Салат Детский с маслом растительным</t>
  </si>
  <si>
    <t>Сметана на порцию супа</t>
  </si>
  <si>
    <t>Рыба в тесте</t>
  </si>
  <si>
    <t>Ризотто с болгарским перцем</t>
  </si>
  <si>
    <t>Салат картофельный с огурцами с маслом раст.</t>
  </si>
  <si>
    <t>Салат дальневосточный, с яйцом  и маслом раст.</t>
  </si>
  <si>
    <t>Утверждаю:</t>
  </si>
  <si>
    <t>____________________________</t>
  </si>
  <si>
    <t>В т о р ы е    б л ю д а</t>
  </si>
  <si>
    <t>П е р в ы е    б л ю д а</t>
  </si>
  <si>
    <t>С о у с ы</t>
  </si>
  <si>
    <t>Г а р н и р ы</t>
  </si>
  <si>
    <t>Н а п и т к и</t>
  </si>
  <si>
    <t>Б л ю д а,   п р и г о т о в л е н н ы е   н а   п а р у</t>
  </si>
  <si>
    <t>Рассольник</t>
  </si>
  <si>
    <t>Рассольник Домашний</t>
  </si>
  <si>
    <t>Щи со свежей капустой с картофелем</t>
  </si>
  <si>
    <t>Суп Крестьянский с крупой (пшено)</t>
  </si>
  <si>
    <t>Цена (руб.)</t>
  </si>
  <si>
    <t>Наценка (%)</t>
  </si>
  <si>
    <t>Котлеты Московские</t>
  </si>
  <si>
    <t>Хлебцы рыбные</t>
  </si>
  <si>
    <t>Котлеты рубленные из птицы</t>
  </si>
  <si>
    <t>Котлета Домашняя мясная</t>
  </si>
  <si>
    <t>81</t>
  </si>
  <si>
    <t>Плов из отварной говядины</t>
  </si>
  <si>
    <t>Уха Ростовская</t>
  </si>
  <si>
    <t>с 01 сентября 2016 года</t>
  </si>
  <si>
    <t>С а л а т ы  и  Закуски</t>
  </si>
  <si>
    <t>Икра кабачковая</t>
  </si>
  <si>
    <t>Икра баклажанная</t>
  </si>
  <si>
    <t>Овощи нарезка (огурцы)</t>
  </si>
  <si>
    <t>Овощи нарезка (помидоры)</t>
  </si>
  <si>
    <t>Овощи нарезка (огурцы и помидоры)</t>
  </si>
  <si>
    <t>Овощи натуральные соленые огурцы</t>
  </si>
  <si>
    <t>Кукуруза отварная консервированная</t>
  </si>
  <si>
    <t>Горошек зеленый отварной консервированный</t>
  </si>
  <si>
    <t>40/40</t>
  </si>
  <si>
    <t>30/30</t>
  </si>
  <si>
    <t>Салат из капусты с яблоками</t>
  </si>
  <si>
    <t>Салат Витаминный 2-ой вариант</t>
  </si>
  <si>
    <t>Салат из сырых овощей</t>
  </si>
  <si>
    <t>Салат из овощей с сухофруктами</t>
  </si>
  <si>
    <t>Салат картофельный с капустой и кукурузой</t>
  </si>
  <si>
    <t>Салат из свежих помидоров</t>
  </si>
  <si>
    <t>Салат из свеклы с зеленым горошком</t>
  </si>
  <si>
    <t>Каша гречневая рассыпчатая</t>
  </si>
  <si>
    <t>К а ш и,  о м л е т ы,  з а п е к а н к а</t>
  </si>
  <si>
    <t>Каша жидкая молочная пшенная</t>
  </si>
  <si>
    <t>Каша вязкая молочная из риса и пшена Дружба</t>
  </si>
  <si>
    <t>Каша жидкая манная на молоке цельном</t>
  </si>
  <si>
    <t>Запеканка из творога со сгущенным молоком</t>
  </si>
  <si>
    <t>130/10</t>
  </si>
  <si>
    <t>150/10</t>
  </si>
  <si>
    <t>Рассольник Лениградский</t>
  </si>
  <si>
    <t>Суп картофельный с макарон. изделиями</t>
  </si>
  <si>
    <t>Суп картофельный</t>
  </si>
  <si>
    <t>Борщ с картофелем</t>
  </si>
  <si>
    <t>250/50</t>
  </si>
  <si>
    <t xml:space="preserve">Борщ с фасолью и картофелем </t>
  </si>
  <si>
    <t>Мясо говядина на порцию супа</t>
  </si>
  <si>
    <t>Плов (из свинины)</t>
  </si>
  <si>
    <t>Рагу из свинины</t>
  </si>
  <si>
    <t>Горбуша запеченная (жареная)</t>
  </si>
  <si>
    <t>Фрикадельки мясные в сметанном соусе</t>
  </si>
  <si>
    <t>Жаркое по-домашнему из говядины</t>
  </si>
  <si>
    <t>Бефстроганов из отварного мяса</t>
  </si>
  <si>
    <t>Тефтели 1-ый вариант</t>
  </si>
  <si>
    <t>Горбуша, туш. в томате с овощами</t>
  </si>
  <si>
    <t>Кнелли из курицы</t>
  </si>
  <si>
    <t>81/5</t>
  </si>
  <si>
    <t>Плов из птицы</t>
  </si>
  <si>
    <t>Биточки паровые из говядины</t>
  </si>
  <si>
    <t>50/30</t>
  </si>
  <si>
    <t>Курица запеченная</t>
  </si>
  <si>
    <t>Хлеб и прочее</t>
  </si>
  <si>
    <t>1/30</t>
  </si>
  <si>
    <t>Банан</t>
  </si>
  <si>
    <t>1/20</t>
  </si>
  <si>
    <t>Картофельное пюре с капустой тушеной</t>
  </si>
  <si>
    <t>75/75</t>
  </si>
  <si>
    <t>90/90</t>
  </si>
  <si>
    <t>Венигрет овощной</t>
  </si>
  <si>
    <t>Салат Столичный с маслом растительным</t>
  </si>
  <si>
    <t xml:space="preserve">Салат Меркурий </t>
  </si>
  <si>
    <t>Салат Ромашка с соленым огурцом</t>
  </si>
  <si>
    <t>Салат ромашка со свежим огурцом</t>
  </si>
  <si>
    <t>Сельдь м маслом растительным и репчатым лук.</t>
  </si>
  <si>
    <t>Куп картофельный с рыбными фрикадельками</t>
  </si>
  <si>
    <t xml:space="preserve">Суп картофельный с фасолью </t>
  </si>
  <si>
    <t>Курица отварная для супов</t>
  </si>
  <si>
    <t>Фрикадельки рыбные в сметанном соусе</t>
  </si>
  <si>
    <t>Котлета рыбная дальневосточная</t>
  </si>
  <si>
    <t>Шашлык Сахалинский</t>
  </si>
  <si>
    <t>Запеканка картофельная со свининой</t>
  </si>
  <si>
    <t>142</t>
  </si>
  <si>
    <t>Котлета натуральная из филе куриного</t>
  </si>
  <si>
    <t xml:space="preserve">Азу </t>
  </si>
  <si>
    <t>Сырники из творога со сгущенным молоком</t>
  </si>
  <si>
    <t>70/5</t>
  </si>
  <si>
    <t>Поджарка из говядины</t>
  </si>
  <si>
    <t>Колбаса вареная жареная</t>
  </si>
  <si>
    <t>Соус сметанный с томатом</t>
  </si>
  <si>
    <t>Ассортиментный перечень
дополнительного меню
для организации питания обучающихся</t>
  </si>
  <si>
    <t>Нектарин</t>
  </si>
  <si>
    <t>Согласовано:</t>
  </si>
  <si>
    <t>Печень тушенная в соусе</t>
  </si>
  <si>
    <t>Голубцы мясные с рисом в соусе сметанном с том.</t>
  </si>
  <si>
    <t>70/30</t>
  </si>
  <si>
    <t>Зразы рубленные в соусе сметанном с луком</t>
  </si>
  <si>
    <t>Салат Утес с маслом растительным</t>
  </si>
  <si>
    <t xml:space="preserve">Директор  </t>
  </si>
  <si>
    <r>
      <rPr>
        <b/>
        <sz val="8"/>
        <rFont val="Book Antiqua"/>
        <family val="1"/>
      </rPr>
      <t>МАОУ ГИМНАЗИИ №</t>
    </r>
    <r>
      <rPr>
        <b/>
        <sz val="10"/>
        <rFont val="Book Antiqua"/>
        <family val="1"/>
      </rPr>
      <t xml:space="preserve"> </t>
    </r>
    <r>
      <rPr>
        <b/>
        <sz val="8"/>
        <rFont val="Book Antiqua"/>
        <family val="1"/>
      </rPr>
      <t>3</t>
    </r>
  </si>
  <si>
    <t>________А.В.Умнова</t>
  </si>
  <si>
    <t>ИП Валуева Е. С.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</si>
</sst>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#,##0.00_р_."/>
    <numFmt numFmtId="178" formatCode="#,##0.0&quot;р.&quot;"/>
    <numFmt numFmtId="179" formatCode="[$-FC19]d\ mmmm\ yyyy\ &quot;г.&quot;"/>
    <numFmt numFmtId="180" formatCode="0.0"/>
    <numFmt numFmtId="181" formatCode="#,##0.0_р_."/>
    <numFmt numFmtId="182" formatCode="#,##0.0"/>
    <numFmt numFmtId="183" formatCode="0.0%"/>
    <numFmt numFmtId="184" formatCode="_-* #,##0.000_р_._-;\-* #,##0.000_р_._-;_-* &quot;-&quot;??_р_._-;_-@_-"/>
    <numFmt numFmtId="185" formatCode="_-* #,##0.0000_р_._-;\-* #,##0.0000_р_._-;_-* &quot;-&quot;??_р_._-;_-@_-"/>
    <numFmt numFmtId="186" formatCode="mmm/yyyy"/>
    <numFmt numFmtId="187" formatCode="0.0000"/>
    <numFmt numFmtId="188" formatCode="0.000"/>
    <numFmt numFmtId="189" formatCode="d/m;@"/>
    <numFmt numFmtId="190" formatCode="#,##0.00_ ;[Red]\-#,##0.00\ "/>
    <numFmt numFmtId="191" formatCode="0.00_ ;[Red]\-0.00\ "/>
    <numFmt numFmtId="192" formatCode="#,##0_р_."/>
    <numFmt numFmtId="193" formatCode="#,##0&quot;р.&quot;"/>
    <numFmt numFmtId="194" formatCode="#,##0.000"/>
    <numFmt numFmtId="195" formatCode="#,##0.0#_ ;[Red]\-#,##0.0#\ ;#"/>
    <numFmt numFmtId="196" formatCode="#,##0.0###_ ;[Red]\-#,##0.0###\ ;#.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b/>
      <sz val="10"/>
      <name val="Book Antiqua"/>
      <family val="1"/>
    </font>
    <font>
      <sz val="10"/>
      <name val="Arial"/>
      <family val="2"/>
    </font>
    <font>
      <b/>
      <sz val="10"/>
      <color indexed="8"/>
      <name val="Book Antiqua"/>
      <family val="1"/>
    </font>
    <font>
      <sz val="8"/>
      <name val="Arial Cyr"/>
      <family val="0"/>
    </font>
    <font>
      <b/>
      <sz val="8"/>
      <name val="Book Antiqua"/>
      <family val="1"/>
    </font>
    <font>
      <b/>
      <sz val="14"/>
      <name val="Book Antiqua"/>
      <family val="1"/>
    </font>
    <font>
      <b/>
      <u val="single"/>
      <sz val="16"/>
      <name val="Book Antiqua"/>
      <family val="1"/>
    </font>
    <font>
      <b/>
      <sz val="12"/>
      <name val="Book Antiqua"/>
      <family val="1"/>
    </font>
    <font>
      <b/>
      <i/>
      <u val="single"/>
      <sz val="16"/>
      <name val="Book Antiqua"/>
      <family val="1"/>
    </font>
    <font>
      <b/>
      <i/>
      <sz val="12"/>
      <name val="Arial Black"/>
      <family val="2"/>
    </font>
    <font>
      <b/>
      <sz val="8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9" fillId="33" borderId="0" xfId="54" applyNumberFormat="1" applyFont="1" applyFill="1" applyAlignment="1" applyProtection="1">
      <alignment vertical="center" wrapText="1" shrinkToFit="1"/>
      <protection hidden="1"/>
    </xf>
    <xf numFmtId="2" fontId="4" fillId="33" borderId="0" xfId="0" applyNumberFormat="1" applyFont="1" applyFill="1" applyAlignment="1">
      <alignment horizontal="center" vertical="center" wrapText="1" shrinkToFit="1"/>
    </xf>
    <xf numFmtId="0" fontId="4" fillId="33" borderId="0" xfId="0" applyFont="1" applyFill="1" applyAlignment="1">
      <alignment horizontal="center" vertical="center" wrapText="1" shrinkToFit="1"/>
    </xf>
    <xf numFmtId="0" fontId="4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 shrinkToFit="1"/>
    </xf>
    <xf numFmtId="49" fontId="4" fillId="33" borderId="0" xfId="54" applyNumberFormat="1" applyFont="1" applyFill="1" applyAlignment="1" applyProtection="1">
      <alignment horizontal="left" wrapText="1" shrinkToFit="1"/>
      <protection hidden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wrapText="1" shrinkToFit="1"/>
    </xf>
    <xf numFmtId="0" fontId="8" fillId="33" borderId="10" xfId="54" applyNumberFormat="1" applyFont="1" applyFill="1" applyBorder="1" applyAlignment="1" applyProtection="1">
      <alignment horizontal="center" vertical="center" wrapText="1" shrinkToFit="1"/>
      <protection hidden="1"/>
    </xf>
    <xf numFmtId="0" fontId="8" fillId="33" borderId="11" xfId="54" applyNumberFormat="1" applyFont="1" applyFill="1" applyBorder="1" applyAlignment="1" applyProtection="1">
      <alignment horizontal="center" vertical="center" wrapText="1" shrinkToFit="1"/>
      <protection hidden="1"/>
    </xf>
    <xf numFmtId="2" fontId="14" fillId="33" borderId="11" xfId="54" applyNumberFormat="1" applyFont="1" applyFill="1" applyBorder="1" applyAlignment="1" applyProtection="1">
      <alignment horizontal="center" vertical="center" wrapText="1" shrinkToFit="1"/>
      <protection hidden="1"/>
    </xf>
    <xf numFmtId="49" fontId="8" fillId="33" borderId="11" xfId="54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0" xfId="53" applyFont="1" applyFill="1" applyBorder="1" applyAlignment="1">
      <alignment vertical="center" wrapText="1" shrinkToFit="1"/>
      <protection/>
    </xf>
    <xf numFmtId="2" fontId="6" fillId="33" borderId="11" xfId="54" applyNumberFormat="1" applyFont="1" applyFill="1" applyBorder="1" applyAlignment="1" applyProtection="1">
      <alignment horizontal="center" vertical="center" wrapText="1" shrinkToFit="1"/>
      <protection locked="0"/>
    </xf>
    <xf numFmtId="2" fontId="11" fillId="33" borderId="12" xfId="0" applyNumberFormat="1" applyFont="1" applyFill="1" applyBorder="1" applyAlignment="1">
      <alignment horizontal="center" vertical="center" wrapText="1" shrinkToFit="1"/>
    </xf>
    <xf numFmtId="183" fontId="4" fillId="33" borderId="11" xfId="0" applyNumberFormat="1" applyFont="1" applyFill="1" applyBorder="1" applyAlignment="1">
      <alignment horizontal="center" vertical="center" wrapText="1" shrinkToFit="1"/>
    </xf>
    <xf numFmtId="0" fontId="9" fillId="33" borderId="13" xfId="53" applyFont="1" applyFill="1" applyBorder="1" applyAlignment="1">
      <alignment vertical="center" wrapText="1" shrinkToFit="1"/>
      <protection/>
    </xf>
    <xf numFmtId="0" fontId="4" fillId="8" borderId="0" xfId="0" applyFont="1" applyFill="1" applyAlignment="1">
      <alignment vertical="center"/>
    </xf>
    <xf numFmtId="0" fontId="4" fillId="33" borderId="0" xfId="0" applyFont="1" applyFill="1" applyAlignment="1">
      <alignment horizontal="right" wrapText="1" shrinkToFit="1"/>
    </xf>
    <xf numFmtId="0" fontId="8" fillId="33" borderId="11" xfId="53" applyFont="1" applyFill="1" applyBorder="1" applyAlignment="1">
      <alignment horizontal="center" vertical="center" wrapText="1" shrinkToFit="1"/>
      <protection/>
    </xf>
    <xf numFmtId="0" fontId="4" fillId="33" borderId="11" xfId="53" applyFont="1" applyFill="1" applyBorder="1" applyAlignment="1">
      <alignment horizontal="center" vertical="center" wrapText="1" shrinkToFit="1"/>
      <protection/>
    </xf>
    <xf numFmtId="2" fontId="14" fillId="33" borderId="12" xfId="54" applyNumberFormat="1" applyFont="1" applyFill="1" applyBorder="1" applyAlignment="1" applyProtection="1">
      <alignment horizontal="center" vertical="center" wrapText="1" shrinkToFit="1"/>
      <protection hidden="1"/>
    </xf>
    <xf numFmtId="2" fontId="11" fillId="33" borderId="11" xfId="53" applyNumberFormat="1" applyFont="1" applyFill="1" applyBorder="1" applyAlignment="1">
      <alignment horizontal="center" vertical="center" wrapText="1" shrinkToFit="1"/>
      <protection/>
    </xf>
    <xf numFmtId="10" fontId="4" fillId="33" borderId="12" xfId="53" applyNumberFormat="1" applyFont="1" applyFill="1" applyBorder="1" applyAlignment="1">
      <alignment horizontal="center" vertical="center" wrapText="1" shrinkToFit="1"/>
      <protection/>
    </xf>
    <xf numFmtId="49" fontId="4" fillId="33" borderId="0" xfId="54" applyNumberFormat="1" applyFont="1" applyFill="1" applyAlignment="1" applyProtection="1">
      <alignment horizontal="right" wrapText="1" shrinkToFit="1"/>
      <protection hidden="1"/>
    </xf>
    <xf numFmtId="49" fontId="13" fillId="33" borderId="0" xfId="54" applyNumberFormat="1" applyFont="1" applyFill="1" applyAlignment="1" applyProtection="1">
      <alignment horizontal="center" vertical="center" wrapText="1" shrinkToFit="1"/>
      <protection hidden="1"/>
    </xf>
    <xf numFmtId="0" fontId="12" fillId="0" borderId="13" xfId="53" applyFont="1" applyFill="1" applyBorder="1" applyAlignment="1">
      <alignment horizontal="center" vertical="center" wrapText="1" shrinkToFit="1"/>
      <protection/>
    </xf>
    <xf numFmtId="0" fontId="4" fillId="0" borderId="0" xfId="0" applyFont="1" applyAlignment="1">
      <alignment horizontal="right" wrapText="1" shrinkToFit="1"/>
    </xf>
    <xf numFmtId="49" fontId="10" fillId="33" borderId="0" xfId="54" applyNumberFormat="1" applyFont="1" applyFill="1" applyBorder="1" applyAlignment="1" applyProtection="1">
      <alignment horizontal="center" vertical="center" wrapText="1" shrinkToFi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Гимназия Меню(кал.)" xfId="53"/>
    <cellStyle name="Обычный_Счет-фактур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7"/>
  <sheetViews>
    <sheetView tabSelected="1" zoomScale="115" zoomScaleNormal="115" workbookViewId="0" topLeftCell="A81">
      <selection activeCell="A2" sqref="A2"/>
    </sheetView>
  </sheetViews>
  <sheetFormatPr defaultColWidth="9.00390625" defaultRowHeight="12.75"/>
  <cols>
    <col min="1" max="1" width="65.00390625" style="7" customWidth="1"/>
    <col min="2" max="2" width="10.75390625" style="7" customWidth="1"/>
    <col min="3" max="3" width="11.875" style="7" hidden="1" customWidth="1"/>
    <col min="4" max="4" width="9.875" style="2" customWidth="1"/>
    <col min="5" max="5" width="13.375" style="3" hidden="1" customWidth="1"/>
    <col min="6" max="16384" width="9.125" style="4" customWidth="1"/>
  </cols>
  <sheetData>
    <row r="1" spans="1:5" s="9" customFormat="1" ht="17.25" customHeight="1">
      <c r="A1" s="8" t="s">
        <v>131</v>
      </c>
      <c r="B1" s="27" t="s">
        <v>230</v>
      </c>
      <c r="C1" s="27"/>
      <c r="D1" s="27"/>
      <c r="E1" s="10"/>
    </row>
    <row r="2" spans="1:5" s="9" customFormat="1" ht="17.25" customHeight="1">
      <c r="A2" s="8" t="s">
        <v>239</v>
      </c>
      <c r="B2" s="27" t="s">
        <v>236</v>
      </c>
      <c r="C2" s="27"/>
      <c r="D2" s="27"/>
      <c r="E2" s="21"/>
    </row>
    <row r="3" spans="1:5" s="9" customFormat="1" ht="17.25" customHeight="1">
      <c r="A3" s="8" t="s">
        <v>132</v>
      </c>
      <c r="B3" s="27" t="s">
        <v>237</v>
      </c>
      <c r="C3" s="30"/>
      <c r="D3" s="30"/>
      <c r="E3" s="30"/>
    </row>
    <row r="4" spans="1:5" s="9" customFormat="1" ht="17.25" customHeight="1">
      <c r="A4" s="8" t="s">
        <v>132</v>
      </c>
      <c r="B4" s="27" t="s">
        <v>238</v>
      </c>
      <c r="C4" s="30"/>
      <c r="D4" s="30"/>
      <c r="E4" s="30"/>
    </row>
    <row r="5" spans="1:5" ht="86.25" customHeight="1">
      <c r="A5" s="28" t="s">
        <v>228</v>
      </c>
      <c r="B5" s="28"/>
      <c r="C5" s="28"/>
      <c r="D5" s="28"/>
      <c r="E5" s="1"/>
    </row>
    <row r="6" spans="1:5" ht="43.5" customHeight="1">
      <c r="A6" s="31" t="s">
        <v>152</v>
      </c>
      <c r="B6" s="31"/>
      <c r="C6" s="31"/>
      <c r="D6" s="31"/>
      <c r="E6" s="3" t="s">
        <v>98</v>
      </c>
    </row>
    <row r="7" spans="1:5" s="5" customFormat="1" ht="21.75" customHeight="1">
      <c r="A7" s="11" t="s">
        <v>3</v>
      </c>
      <c r="B7" s="12" t="s">
        <v>4</v>
      </c>
      <c r="C7" s="13" t="s">
        <v>5</v>
      </c>
      <c r="D7" s="24" t="s">
        <v>143</v>
      </c>
      <c r="E7" s="13" t="s">
        <v>144</v>
      </c>
    </row>
    <row r="8" spans="1:5" s="6" customFormat="1" ht="24.75" customHeight="1">
      <c r="A8" s="29" t="s">
        <v>153</v>
      </c>
      <c r="B8" s="29"/>
      <c r="C8" s="29"/>
      <c r="D8" s="29"/>
      <c r="E8" s="29"/>
    </row>
    <row r="9" spans="1:5" s="6" customFormat="1" ht="15.75" customHeight="1">
      <c r="A9" s="15" t="s">
        <v>6</v>
      </c>
      <c r="B9" s="14" t="s">
        <v>7</v>
      </c>
      <c r="C9" s="16">
        <v>8.8</v>
      </c>
      <c r="D9" s="17">
        <v>18</v>
      </c>
      <c r="E9" s="18">
        <f aca="true" t="shared" si="0" ref="E9:E51">D9/C9-1</f>
        <v>1.0454545454545454</v>
      </c>
    </row>
    <row r="10" spans="1:5" s="6" customFormat="1" ht="15.75" customHeight="1">
      <c r="A10" s="15" t="s">
        <v>8</v>
      </c>
      <c r="B10" s="14" t="s">
        <v>9</v>
      </c>
      <c r="C10" s="16">
        <v>2</v>
      </c>
      <c r="D10" s="17">
        <v>4</v>
      </c>
      <c r="E10" s="18">
        <f t="shared" si="0"/>
        <v>1</v>
      </c>
    </row>
    <row r="11" spans="1:5" s="6" customFormat="1" ht="15.75" customHeight="1">
      <c r="A11" s="15" t="s">
        <v>160</v>
      </c>
      <c r="B11" s="14" t="s">
        <v>7</v>
      </c>
      <c r="C11" s="16">
        <v>2.8</v>
      </c>
      <c r="D11" s="17">
        <v>6</v>
      </c>
      <c r="E11" s="18">
        <f t="shared" si="0"/>
        <v>1.1428571428571428</v>
      </c>
    </row>
    <row r="12" spans="1:5" s="6" customFormat="1" ht="15.75" customHeight="1">
      <c r="A12" s="15" t="s">
        <v>161</v>
      </c>
      <c r="B12" s="14" t="s">
        <v>7</v>
      </c>
      <c r="C12" s="16">
        <v>2.8</v>
      </c>
      <c r="D12" s="17">
        <v>6</v>
      </c>
      <c r="E12" s="18">
        <f t="shared" si="0"/>
        <v>1.1428571428571428</v>
      </c>
    </row>
    <row r="13" spans="1:5" s="6" customFormat="1" ht="15.75" customHeight="1">
      <c r="A13" s="15" t="s">
        <v>207</v>
      </c>
      <c r="B13" s="14" t="s">
        <v>10</v>
      </c>
      <c r="C13" s="16">
        <v>8.01</v>
      </c>
      <c r="D13" s="17">
        <v>16</v>
      </c>
      <c r="E13" s="18">
        <f t="shared" si="0"/>
        <v>0.9975031210986267</v>
      </c>
    </row>
    <row r="14" spans="1:5" s="6" customFormat="1" ht="15.75" customHeight="1">
      <c r="A14" s="15" t="s">
        <v>156</v>
      </c>
      <c r="B14" s="14" t="s">
        <v>12</v>
      </c>
      <c r="C14" s="16">
        <v>4.96</v>
      </c>
      <c r="D14" s="17">
        <v>7</v>
      </c>
      <c r="E14" s="18">
        <f t="shared" si="0"/>
        <v>0.41129032258064524</v>
      </c>
    </row>
    <row r="15" spans="1:5" s="6" customFormat="1" ht="15.75" customHeight="1">
      <c r="A15" s="15" t="s">
        <v>157</v>
      </c>
      <c r="B15" s="14" t="s">
        <v>12</v>
      </c>
      <c r="C15" s="16">
        <v>8.03</v>
      </c>
      <c r="D15" s="17">
        <v>10</v>
      </c>
      <c r="E15" s="18">
        <f t="shared" si="0"/>
        <v>0.24533001245330022</v>
      </c>
    </row>
    <row r="16" spans="1:5" s="6" customFormat="1" ht="15.75" customHeight="1">
      <c r="A16" s="15" t="s">
        <v>156</v>
      </c>
      <c r="B16" s="14" t="s">
        <v>31</v>
      </c>
      <c r="C16" s="16">
        <v>6.72</v>
      </c>
      <c r="D16" s="17">
        <v>9</v>
      </c>
      <c r="E16" s="18">
        <f t="shared" si="0"/>
        <v>0.3392857142857144</v>
      </c>
    </row>
    <row r="17" spans="1:5" s="6" customFormat="1" ht="15.75" customHeight="1">
      <c r="A17" s="15" t="s">
        <v>157</v>
      </c>
      <c r="B17" s="14" t="s">
        <v>31</v>
      </c>
      <c r="C17" s="16">
        <v>11.18</v>
      </c>
      <c r="D17" s="17">
        <v>14</v>
      </c>
      <c r="E17" s="18">
        <f t="shared" si="0"/>
        <v>0.2522361359570662</v>
      </c>
    </row>
    <row r="18" spans="1:5" s="6" customFormat="1" ht="15.75" customHeight="1">
      <c r="A18" s="15" t="s">
        <v>158</v>
      </c>
      <c r="B18" s="14" t="s">
        <v>162</v>
      </c>
      <c r="C18" s="16">
        <v>8.95</v>
      </c>
      <c r="D18" s="17">
        <v>11</v>
      </c>
      <c r="E18" s="18">
        <f t="shared" si="0"/>
        <v>0.22905027932960897</v>
      </c>
    </row>
    <row r="19" spans="1:5" s="6" customFormat="1" ht="15.75" customHeight="1">
      <c r="A19" s="15" t="s">
        <v>158</v>
      </c>
      <c r="B19" s="14" t="s">
        <v>163</v>
      </c>
      <c r="C19" s="16">
        <v>6.51</v>
      </c>
      <c r="D19" s="17">
        <v>9</v>
      </c>
      <c r="E19" s="18">
        <f t="shared" si="0"/>
        <v>0.3824884792626728</v>
      </c>
    </row>
    <row r="20" spans="1:5" s="6" customFormat="1" ht="15.75" customHeight="1">
      <c r="A20" s="15" t="s">
        <v>159</v>
      </c>
      <c r="B20" s="14" t="s">
        <v>12</v>
      </c>
      <c r="C20" s="16">
        <v>8.4</v>
      </c>
      <c r="D20" s="17">
        <v>11</v>
      </c>
      <c r="E20" s="18">
        <f t="shared" si="0"/>
        <v>0.30952380952380953</v>
      </c>
    </row>
    <row r="21" spans="1:5" s="6" customFormat="1" ht="15.75" customHeight="1">
      <c r="A21" s="15" t="s">
        <v>159</v>
      </c>
      <c r="B21" s="14" t="s">
        <v>31</v>
      </c>
      <c r="C21" s="16">
        <v>11.2</v>
      </c>
      <c r="D21" s="17">
        <v>15</v>
      </c>
      <c r="E21" s="18">
        <f t="shared" si="0"/>
        <v>0.3392857142857144</v>
      </c>
    </row>
    <row r="22" spans="1:5" s="6" customFormat="1" ht="15.75" customHeight="1">
      <c r="A22" s="15" t="s">
        <v>100</v>
      </c>
      <c r="B22" s="14" t="s">
        <v>10</v>
      </c>
      <c r="C22" s="16">
        <v>10.11</v>
      </c>
      <c r="D22" s="17">
        <v>20</v>
      </c>
      <c r="E22" s="18">
        <f t="shared" si="0"/>
        <v>0.9782393669634026</v>
      </c>
    </row>
    <row r="23" spans="1:5" s="6" customFormat="1" ht="15.75" customHeight="1">
      <c r="A23" s="15" t="s">
        <v>169</v>
      </c>
      <c r="B23" s="14" t="s">
        <v>10</v>
      </c>
      <c r="C23" s="16">
        <v>12.76</v>
      </c>
      <c r="D23" s="17">
        <v>26</v>
      </c>
      <c r="E23" s="18">
        <f t="shared" si="0"/>
        <v>1.0376175548589344</v>
      </c>
    </row>
    <row r="24" spans="1:5" s="20" customFormat="1" ht="15.75" customHeight="1">
      <c r="A24" s="15" t="s">
        <v>166</v>
      </c>
      <c r="B24" s="14" t="s">
        <v>10</v>
      </c>
      <c r="C24" s="16">
        <v>8.47</v>
      </c>
      <c r="D24" s="17">
        <v>17</v>
      </c>
      <c r="E24" s="18">
        <f t="shared" si="0"/>
        <v>1.007083825265643</v>
      </c>
    </row>
    <row r="25" spans="1:5" s="6" customFormat="1" ht="15.75" customHeight="1">
      <c r="A25" s="15" t="s">
        <v>167</v>
      </c>
      <c r="B25" s="14" t="s">
        <v>10</v>
      </c>
      <c r="C25" s="16">
        <v>13.36</v>
      </c>
      <c r="D25" s="17">
        <v>27</v>
      </c>
      <c r="E25" s="18">
        <f t="shared" si="0"/>
        <v>1.0209580838323356</v>
      </c>
    </row>
    <row r="26" spans="1:5" s="6" customFormat="1" ht="15.75" customHeight="1">
      <c r="A26" s="15" t="s">
        <v>208</v>
      </c>
      <c r="B26" s="14" t="s">
        <v>11</v>
      </c>
      <c r="C26" s="16">
        <v>14.8</v>
      </c>
      <c r="D26" s="17">
        <v>29</v>
      </c>
      <c r="E26" s="18">
        <f t="shared" si="0"/>
        <v>0.9594594594594594</v>
      </c>
    </row>
    <row r="27" spans="1:5" s="6" customFormat="1" ht="15.75" customHeight="1">
      <c r="A27" s="15" t="s">
        <v>102</v>
      </c>
      <c r="B27" s="14" t="s">
        <v>10</v>
      </c>
      <c r="C27" s="16">
        <v>15.04</v>
      </c>
      <c r="D27" s="17">
        <v>30</v>
      </c>
      <c r="E27" s="18">
        <f t="shared" si="0"/>
        <v>0.9946808510638299</v>
      </c>
    </row>
    <row r="28" spans="1:5" s="6" customFormat="1" ht="15.75" customHeight="1">
      <c r="A28" s="15" t="s">
        <v>235</v>
      </c>
      <c r="B28" s="14" t="s">
        <v>10</v>
      </c>
      <c r="C28" s="16">
        <v>22.72</v>
      </c>
      <c r="D28" s="17">
        <v>45</v>
      </c>
      <c r="E28" s="18">
        <f t="shared" si="0"/>
        <v>0.9806338028169015</v>
      </c>
    </row>
    <row r="29" spans="1:5" s="6" customFormat="1" ht="15.75" customHeight="1">
      <c r="A29" s="15" t="s">
        <v>103</v>
      </c>
      <c r="B29" s="14" t="s">
        <v>10</v>
      </c>
      <c r="C29" s="16">
        <v>14.11</v>
      </c>
      <c r="D29" s="17">
        <v>28</v>
      </c>
      <c r="E29" s="18">
        <f t="shared" si="0"/>
        <v>0.9844082211197733</v>
      </c>
    </row>
    <row r="30" spans="1:5" s="6" customFormat="1" ht="15.75" customHeight="1">
      <c r="A30" s="15" t="s">
        <v>209</v>
      </c>
      <c r="B30" s="14" t="s">
        <v>10</v>
      </c>
      <c r="C30" s="16">
        <v>27.99</v>
      </c>
      <c r="D30" s="17">
        <v>56</v>
      </c>
      <c r="E30" s="18">
        <f t="shared" si="0"/>
        <v>1.0007145409074671</v>
      </c>
    </row>
    <row r="31" spans="1:5" s="6" customFormat="1" ht="15.75" customHeight="1">
      <c r="A31" s="15" t="s">
        <v>210</v>
      </c>
      <c r="B31" s="14" t="s">
        <v>10</v>
      </c>
      <c r="C31" s="16">
        <v>13.36</v>
      </c>
      <c r="D31" s="17">
        <v>27</v>
      </c>
      <c r="E31" s="18">
        <f t="shared" si="0"/>
        <v>1.0209580838323356</v>
      </c>
    </row>
    <row r="32" spans="1:5" s="6" customFormat="1" ht="15.75" customHeight="1">
      <c r="A32" s="15" t="s">
        <v>211</v>
      </c>
      <c r="B32" s="14" t="s">
        <v>10</v>
      </c>
      <c r="C32" s="16">
        <v>8.94</v>
      </c>
      <c r="D32" s="17">
        <v>18</v>
      </c>
      <c r="E32" s="18">
        <f t="shared" si="0"/>
        <v>1.0134228187919465</v>
      </c>
    </row>
    <row r="33" spans="1:5" s="6" customFormat="1" ht="15.75" customHeight="1">
      <c r="A33" s="15" t="s">
        <v>99</v>
      </c>
      <c r="B33" s="14" t="s">
        <v>10</v>
      </c>
      <c r="C33" s="16">
        <v>7.06</v>
      </c>
      <c r="D33" s="17">
        <v>14</v>
      </c>
      <c r="E33" s="18">
        <f t="shared" si="0"/>
        <v>0.98300283286119</v>
      </c>
    </row>
    <row r="34" spans="1:5" s="6" customFormat="1" ht="15.75" customHeight="1">
      <c r="A34" s="15" t="s">
        <v>21</v>
      </c>
      <c r="B34" s="14" t="s">
        <v>10</v>
      </c>
      <c r="C34" s="16">
        <v>7.02</v>
      </c>
      <c r="D34" s="17">
        <v>14</v>
      </c>
      <c r="E34" s="18">
        <f t="shared" si="0"/>
        <v>0.9943019943019944</v>
      </c>
    </row>
    <row r="35" spans="1:5" s="6" customFormat="1" ht="15.75" customHeight="1">
      <c r="A35" s="15" t="s">
        <v>212</v>
      </c>
      <c r="B35" s="14" t="s">
        <v>10</v>
      </c>
      <c r="C35" s="16">
        <v>28.07</v>
      </c>
      <c r="D35" s="17">
        <v>56</v>
      </c>
      <c r="E35" s="18">
        <f t="shared" si="0"/>
        <v>0.9950124688279303</v>
      </c>
    </row>
    <row r="36" spans="1:5" s="6" customFormat="1" ht="15.75" customHeight="1">
      <c r="A36" s="15" t="s">
        <v>13</v>
      </c>
      <c r="B36" s="14" t="s">
        <v>14</v>
      </c>
      <c r="C36" s="16">
        <v>13</v>
      </c>
      <c r="D36" s="17">
        <v>26</v>
      </c>
      <c r="E36" s="18">
        <f t="shared" si="0"/>
        <v>1</v>
      </c>
    </row>
    <row r="37" spans="1:5" s="6" customFormat="1" ht="15.75" customHeight="1">
      <c r="A37" s="15" t="s">
        <v>18</v>
      </c>
      <c r="B37" s="14" t="s">
        <v>10</v>
      </c>
      <c r="C37" s="16">
        <v>6.43</v>
      </c>
      <c r="D37" s="17">
        <v>13</v>
      </c>
      <c r="E37" s="18">
        <f t="shared" si="0"/>
        <v>1.0217729393468118</v>
      </c>
    </row>
    <row r="38" spans="1:5" s="6" customFormat="1" ht="15.75" customHeight="1">
      <c r="A38" s="15" t="s">
        <v>17</v>
      </c>
      <c r="B38" s="14" t="s">
        <v>10</v>
      </c>
      <c r="C38" s="16">
        <v>6.08</v>
      </c>
      <c r="D38" s="17">
        <v>13</v>
      </c>
      <c r="E38" s="18">
        <f t="shared" si="0"/>
        <v>1.138157894736842</v>
      </c>
    </row>
    <row r="39" spans="1:5" s="6" customFormat="1" ht="15.75" customHeight="1">
      <c r="A39" s="15" t="s">
        <v>129</v>
      </c>
      <c r="B39" s="14" t="s">
        <v>10</v>
      </c>
      <c r="C39" s="16">
        <v>9.24</v>
      </c>
      <c r="D39" s="17">
        <v>19</v>
      </c>
      <c r="E39" s="18">
        <f>D39/C39-1</f>
        <v>1.056277056277056</v>
      </c>
    </row>
    <row r="40" spans="1:5" s="6" customFormat="1" ht="15.75" customHeight="1" hidden="1">
      <c r="A40" s="15" t="s">
        <v>130</v>
      </c>
      <c r="B40" s="14" t="s">
        <v>16</v>
      </c>
      <c r="C40" s="16">
        <v>8.61</v>
      </c>
      <c r="D40" s="17">
        <f>C40/100*198</f>
        <v>17.0478</v>
      </c>
      <c r="E40" s="18">
        <f t="shared" si="0"/>
        <v>0.98</v>
      </c>
    </row>
    <row r="41" spans="1:5" s="6" customFormat="1" ht="15.75" customHeight="1" hidden="1">
      <c r="A41" s="15" t="s">
        <v>125</v>
      </c>
      <c r="B41" s="14" t="s">
        <v>11</v>
      </c>
      <c r="C41" s="16">
        <v>10.55</v>
      </c>
      <c r="D41" s="17">
        <f>C41/100*198</f>
        <v>20.889000000000003</v>
      </c>
      <c r="E41" s="18">
        <f t="shared" si="0"/>
        <v>0.9800000000000002</v>
      </c>
    </row>
    <row r="42" spans="1:5" s="6" customFormat="1" ht="15.75" customHeight="1">
      <c r="A42" s="15" t="s">
        <v>170</v>
      </c>
      <c r="B42" s="14" t="s">
        <v>10</v>
      </c>
      <c r="C42" s="16">
        <v>9.95</v>
      </c>
      <c r="D42" s="17">
        <v>20</v>
      </c>
      <c r="E42" s="18">
        <f t="shared" si="0"/>
        <v>1.0100502512562817</v>
      </c>
    </row>
    <row r="43" spans="1:5" s="20" customFormat="1" ht="15.75" customHeight="1">
      <c r="A43" s="15" t="s">
        <v>15</v>
      </c>
      <c r="B43" s="14" t="s">
        <v>10</v>
      </c>
      <c r="C43" s="16">
        <v>12.06</v>
      </c>
      <c r="D43" s="17">
        <v>24</v>
      </c>
      <c r="E43" s="18">
        <f t="shared" si="0"/>
        <v>0.9900497512437809</v>
      </c>
    </row>
    <row r="44" spans="1:5" s="20" customFormat="1" ht="15.75" customHeight="1">
      <c r="A44" s="15" t="s">
        <v>101</v>
      </c>
      <c r="B44" s="14" t="s">
        <v>10</v>
      </c>
      <c r="C44" s="16">
        <v>12.53</v>
      </c>
      <c r="D44" s="17">
        <v>25</v>
      </c>
      <c r="E44" s="18">
        <f t="shared" si="0"/>
        <v>0.9952114924181965</v>
      </c>
    </row>
    <row r="45" spans="1:5" s="6" customFormat="1" ht="15.75" customHeight="1">
      <c r="A45" s="15" t="s">
        <v>164</v>
      </c>
      <c r="B45" s="14" t="s">
        <v>10</v>
      </c>
      <c r="C45" s="16">
        <v>8.28</v>
      </c>
      <c r="D45" s="17">
        <v>17</v>
      </c>
      <c r="E45" s="18">
        <f t="shared" si="0"/>
        <v>1.0531400966183577</v>
      </c>
    </row>
    <row r="46" spans="1:5" s="6" customFormat="1" ht="15.75" customHeight="1">
      <c r="A46" s="15" t="s">
        <v>168</v>
      </c>
      <c r="B46" s="14" t="s">
        <v>10</v>
      </c>
      <c r="C46" s="16">
        <v>6.87</v>
      </c>
      <c r="D46" s="17">
        <v>14</v>
      </c>
      <c r="E46" s="18">
        <f t="shared" si="0"/>
        <v>1.0378457059679769</v>
      </c>
    </row>
    <row r="47" spans="1:5" s="6" customFormat="1" ht="15.75" customHeight="1">
      <c r="A47" s="15" t="s">
        <v>165</v>
      </c>
      <c r="B47" s="14" t="s">
        <v>10</v>
      </c>
      <c r="C47" s="16">
        <v>9.4</v>
      </c>
      <c r="D47" s="17">
        <v>19</v>
      </c>
      <c r="E47" s="18">
        <f t="shared" si="0"/>
        <v>1.021276595744681</v>
      </c>
    </row>
    <row r="48" spans="1:5" s="6" customFormat="1" ht="15.75" customHeight="1">
      <c r="A48" s="15" t="s">
        <v>154</v>
      </c>
      <c r="B48" s="14" t="s">
        <v>12</v>
      </c>
      <c r="C48" s="16">
        <v>15.3</v>
      </c>
      <c r="D48" s="17">
        <v>31</v>
      </c>
      <c r="E48" s="18">
        <f t="shared" si="0"/>
        <v>1.026143790849673</v>
      </c>
    </row>
    <row r="49" spans="1:5" s="6" customFormat="1" ht="15.75" customHeight="1">
      <c r="A49" s="15" t="s">
        <v>154</v>
      </c>
      <c r="B49" s="14" t="s">
        <v>31</v>
      </c>
      <c r="C49" s="16">
        <v>20.4</v>
      </c>
      <c r="D49" s="17">
        <v>41</v>
      </c>
      <c r="E49" s="18">
        <f t="shared" si="0"/>
        <v>1.0098039215686274</v>
      </c>
    </row>
    <row r="50" spans="1:5" s="6" customFormat="1" ht="15.75" customHeight="1">
      <c r="A50" s="15" t="s">
        <v>155</v>
      </c>
      <c r="B50" s="14" t="s">
        <v>12</v>
      </c>
      <c r="C50" s="16">
        <v>15.46</v>
      </c>
      <c r="D50" s="17">
        <v>31</v>
      </c>
      <c r="E50" s="18">
        <f t="shared" si="0"/>
        <v>1.0051746442432083</v>
      </c>
    </row>
    <row r="51" spans="1:5" s="6" customFormat="1" ht="15.75" customHeight="1">
      <c r="A51" s="15" t="s">
        <v>155</v>
      </c>
      <c r="B51" s="14" t="s">
        <v>31</v>
      </c>
      <c r="C51" s="16">
        <v>20.61</v>
      </c>
      <c r="D51" s="17">
        <v>41</v>
      </c>
      <c r="E51" s="18">
        <f t="shared" si="0"/>
        <v>0.9893255701115964</v>
      </c>
    </row>
    <row r="52" spans="1:5" s="6" customFormat="1" ht="24.75" customHeight="1">
      <c r="A52" s="29" t="s">
        <v>134</v>
      </c>
      <c r="B52" s="29"/>
      <c r="C52" s="29"/>
      <c r="D52" s="29"/>
      <c r="E52" s="29"/>
    </row>
    <row r="53" spans="1:5" ht="15.75" customHeight="1">
      <c r="A53" s="15" t="s">
        <v>104</v>
      </c>
      <c r="B53" s="14" t="s">
        <v>105</v>
      </c>
      <c r="C53" s="16">
        <v>28.73</v>
      </c>
      <c r="D53" s="17">
        <v>57</v>
      </c>
      <c r="E53" s="18">
        <f>D53/C53-1</f>
        <v>0.9839888618169161</v>
      </c>
    </row>
    <row r="54" spans="1:5" ht="15.75" customHeight="1">
      <c r="A54" s="15" t="s">
        <v>106</v>
      </c>
      <c r="B54" s="14" t="s">
        <v>22</v>
      </c>
      <c r="C54" s="16">
        <v>11.86</v>
      </c>
      <c r="D54" s="17">
        <v>24</v>
      </c>
      <c r="E54" s="18">
        <f>D54/C54-1</f>
        <v>1.0236087689713322</v>
      </c>
    </row>
    <row r="55" spans="1:5" ht="15.75" customHeight="1">
      <c r="A55" s="15" t="s">
        <v>184</v>
      </c>
      <c r="B55" s="14" t="s">
        <v>22</v>
      </c>
      <c r="C55" s="16">
        <v>12.63</v>
      </c>
      <c r="D55" s="17">
        <v>25</v>
      </c>
      <c r="E55" s="18">
        <f>D55/C55-1</f>
        <v>0.9794140934283451</v>
      </c>
    </row>
    <row r="56" spans="1:5" ht="15.75" customHeight="1">
      <c r="A56" s="15" t="s">
        <v>182</v>
      </c>
      <c r="B56" s="14" t="s">
        <v>22</v>
      </c>
      <c r="C56" s="16">
        <v>12.38</v>
      </c>
      <c r="D56" s="17">
        <v>25</v>
      </c>
      <c r="E56" s="18">
        <f aca="true" t="shared" si="1" ref="E56:E78">D56/C56-1</f>
        <v>1.0193861066235863</v>
      </c>
    </row>
    <row r="57" spans="1:5" ht="15.75" customHeight="1">
      <c r="A57" s="15" t="s">
        <v>140</v>
      </c>
      <c r="B57" s="14" t="s">
        <v>22</v>
      </c>
      <c r="C57" s="16">
        <v>14.07</v>
      </c>
      <c r="D57" s="17">
        <v>27</v>
      </c>
      <c r="E57" s="18">
        <f t="shared" si="1"/>
        <v>0.9189765458422174</v>
      </c>
    </row>
    <row r="58" spans="1:5" ht="15.75" customHeight="1">
      <c r="A58" s="15" t="s">
        <v>139</v>
      </c>
      <c r="B58" s="14" t="s">
        <v>22</v>
      </c>
      <c r="C58" s="16">
        <v>13.4</v>
      </c>
      <c r="D58" s="17">
        <v>27</v>
      </c>
      <c r="E58" s="18">
        <f t="shared" si="1"/>
        <v>1.0149253731343282</v>
      </c>
    </row>
    <row r="59" spans="1:5" ht="15.75" customHeight="1">
      <c r="A59" s="15" t="s">
        <v>179</v>
      </c>
      <c r="B59" s="14" t="s">
        <v>22</v>
      </c>
      <c r="C59" s="16">
        <v>13.91</v>
      </c>
      <c r="D59" s="17">
        <v>28</v>
      </c>
      <c r="E59" s="18">
        <f t="shared" si="1"/>
        <v>1.0129403306973401</v>
      </c>
    </row>
    <row r="60" spans="1:5" s="6" customFormat="1" ht="15.75" customHeight="1">
      <c r="A60" s="15" t="s">
        <v>27</v>
      </c>
      <c r="B60" s="14" t="s">
        <v>22</v>
      </c>
      <c r="C60" s="16">
        <v>17.7</v>
      </c>
      <c r="D60" s="17">
        <v>36</v>
      </c>
      <c r="E60" s="18">
        <f t="shared" si="1"/>
        <v>1.0338983050847457</v>
      </c>
    </row>
    <row r="61" spans="1:5" s="6" customFormat="1" ht="15.75" customHeight="1">
      <c r="A61" s="15" t="s">
        <v>110</v>
      </c>
      <c r="B61" s="14" t="s">
        <v>22</v>
      </c>
      <c r="C61" s="16">
        <v>9.78</v>
      </c>
      <c r="D61" s="17">
        <v>20</v>
      </c>
      <c r="E61" s="18">
        <f t="shared" si="1"/>
        <v>1.0449897750511248</v>
      </c>
    </row>
    <row r="62" spans="1:5" ht="15.75" customHeight="1">
      <c r="A62" s="15" t="s">
        <v>23</v>
      </c>
      <c r="B62" s="14" t="s">
        <v>22</v>
      </c>
      <c r="C62" s="16">
        <v>12.25</v>
      </c>
      <c r="D62" s="17">
        <v>25</v>
      </c>
      <c r="E62" s="18">
        <f t="shared" si="1"/>
        <v>1.0408163265306123</v>
      </c>
    </row>
    <row r="63" spans="1:5" ht="15.75" customHeight="1">
      <c r="A63" s="15" t="s">
        <v>181</v>
      </c>
      <c r="B63" s="14" t="s">
        <v>22</v>
      </c>
      <c r="C63" s="16">
        <v>12.86</v>
      </c>
      <c r="D63" s="17">
        <v>26</v>
      </c>
      <c r="E63" s="18">
        <f t="shared" si="1"/>
        <v>1.0217729393468118</v>
      </c>
    </row>
    <row r="64" spans="1:5" ht="15.75" customHeight="1">
      <c r="A64" s="15" t="s">
        <v>107</v>
      </c>
      <c r="B64" s="14" t="s">
        <v>22</v>
      </c>
      <c r="C64" s="16">
        <v>14.22</v>
      </c>
      <c r="D64" s="17">
        <v>29</v>
      </c>
      <c r="E64" s="18">
        <f t="shared" si="1"/>
        <v>1.0393811533052038</v>
      </c>
    </row>
    <row r="65" spans="1:5" ht="15.75" customHeight="1">
      <c r="A65" s="15" t="s">
        <v>109</v>
      </c>
      <c r="B65" s="14" t="s">
        <v>105</v>
      </c>
      <c r="C65" s="16">
        <v>20.13</v>
      </c>
      <c r="D65" s="17">
        <v>40</v>
      </c>
      <c r="E65" s="18">
        <f t="shared" si="1"/>
        <v>0.9870839542970691</v>
      </c>
    </row>
    <row r="66" spans="1:5" ht="15.75" customHeight="1">
      <c r="A66" s="15" t="s">
        <v>213</v>
      </c>
      <c r="B66" s="14" t="s">
        <v>108</v>
      </c>
      <c r="C66" s="16">
        <v>13.79</v>
      </c>
      <c r="D66" s="17">
        <v>28</v>
      </c>
      <c r="E66" s="18">
        <f t="shared" si="1"/>
        <v>1.0304568527918785</v>
      </c>
    </row>
    <row r="67" spans="1:5" ht="15.75" customHeight="1">
      <c r="A67" s="15" t="s">
        <v>214</v>
      </c>
      <c r="B67" s="14" t="s">
        <v>22</v>
      </c>
      <c r="C67" s="16">
        <v>6.22</v>
      </c>
      <c r="D67" s="17">
        <v>13</v>
      </c>
      <c r="E67" s="18">
        <f t="shared" si="1"/>
        <v>1.090032154340836</v>
      </c>
    </row>
    <row r="68" spans="1:5" ht="15.75" customHeight="1">
      <c r="A68" s="15" t="s">
        <v>124</v>
      </c>
      <c r="B68" s="14" t="s">
        <v>112</v>
      </c>
      <c r="C68" s="16">
        <v>20.59</v>
      </c>
      <c r="D68" s="17">
        <v>41</v>
      </c>
      <c r="E68" s="18">
        <f t="shared" si="1"/>
        <v>0.9912578921806703</v>
      </c>
    </row>
    <row r="69" spans="1:5" ht="15.75" customHeight="1">
      <c r="A69" s="15" t="s">
        <v>24</v>
      </c>
      <c r="B69" s="14" t="s">
        <v>22</v>
      </c>
      <c r="C69" s="16">
        <v>10.83</v>
      </c>
      <c r="D69" s="17">
        <v>22</v>
      </c>
      <c r="E69" s="18">
        <f t="shared" si="1"/>
        <v>1.0313942751615883</v>
      </c>
    </row>
    <row r="70" spans="1:5" ht="15.75" customHeight="1">
      <c r="A70" s="15" t="s">
        <v>180</v>
      </c>
      <c r="B70" s="14" t="s">
        <v>22</v>
      </c>
      <c r="C70" s="16">
        <v>12.15</v>
      </c>
      <c r="D70" s="17">
        <v>24</v>
      </c>
      <c r="E70" s="18">
        <f t="shared" si="1"/>
        <v>0.9753086419753085</v>
      </c>
    </row>
    <row r="71" spans="1:5" ht="15.75" customHeight="1">
      <c r="A71" s="15" t="s">
        <v>111</v>
      </c>
      <c r="B71" s="14" t="s">
        <v>22</v>
      </c>
      <c r="C71" s="16">
        <v>11.82</v>
      </c>
      <c r="D71" s="17">
        <v>24</v>
      </c>
      <c r="E71" s="18">
        <f t="shared" si="1"/>
        <v>1.030456852791878</v>
      </c>
    </row>
    <row r="72" spans="1:5" ht="15.75" customHeight="1">
      <c r="A72" s="15" t="s">
        <v>25</v>
      </c>
      <c r="B72" s="14" t="s">
        <v>26</v>
      </c>
      <c r="C72" s="16">
        <v>14.64</v>
      </c>
      <c r="D72" s="17">
        <v>29</v>
      </c>
      <c r="E72" s="18">
        <f t="shared" si="1"/>
        <v>0.9808743169398906</v>
      </c>
    </row>
    <row r="73" spans="1:5" ht="15.75" customHeight="1">
      <c r="A73" s="15" t="s">
        <v>142</v>
      </c>
      <c r="B73" s="14" t="s">
        <v>22</v>
      </c>
      <c r="C73" s="16">
        <v>10.93</v>
      </c>
      <c r="D73" s="17">
        <v>22</v>
      </c>
      <c r="E73" s="18">
        <f t="shared" si="1"/>
        <v>1.0128087831655992</v>
      </c>
    </row>
    <row r="74" spans="1:5" ht="15.75" customHeight="1">
      <c r="A74" s="15" t="s">
        <v>141</v>
      </c>
      <c r="B74" s="14" t="s">
        <v>22</v>
      </c>
      <c r="C74" s="16">
        <v>11.59</v>
      </c>
      <c r="D74" s="17">
        <v>23</v>
      </c>
      <c r="E74" s="18">
        <f t="shared" si="1"/>
        <v>0.9844693701466782</v>
      </c>
    </row>
    <row r="75" spans="1:5" s="6" customFormat="1" ht="15.75" customHeight="1">
      <c r="A75" s="15" t="s">
        <v>151</v>
      </c>
      <c r="B75" s="14" t="s">
        <v>183</v>
      </c>
      <c r="C75" s="16">
        <v>26.48</v>
      </c>
      <c r="D75" s="17">
        <v>53</v>
      </c>
      <c r="E75" s="18">
        <f t="shared" si="1"/>
        <v>1.001510574018127</v>
      </c>
    </row>
    <row r="76" spans="1:5" s="6" customFormat="1" ht="15.75" customHeight="1">
      <c r="A76" s="15" t="s">
        <v>215</v>
      </c>
      <c r="B76" s="14" t="s">
        <v>9</v>
      </c>
      <c r="C76" s="16">
        <v>2.37</v>
      </c>
      <c r="D76" s="17">
        <v>5</v>
      </c>
      <c r="E76" s="18">
        <f t="shared" si="1"/>
        <v>1.109704641350211</v>
      </c>
    </row>
    <row r="77" spans="1:5" s="6" customFormat="1" ht="15.75" customHeight="1">
      <c r="A77" s="15" t="s">
        <v>185</v>
      </c>
      <c r="B77" s="14" t="s">
        <v>9</v>
      </c>
      <c r="C77" s="16">
        <v>8.35</v>
      </c>
      <c r="D77" s="17">
        <v>17</v>
      </c>
      <c r="E77" s="18">
        <f t="shared" si="1"/>
        <v>1.035928143712575</v>
      </c>
    </row>
    <row r="78" spans="1:5" ht="15.75" customHeight="1">
      <c r="A78" s="15" t="s">
        <v>126</v>
      </c>
      <c r="B78" s="14" t="s">
        <v>9</v>
      </c>
      <c r="C78" s="16">
        <v>2.51</v>
      </c>
      <c r="D78" s="17">
        <v>5</v>
      </c>
      <c r="E78" s="18">
        <f t="shared" si="1"/>
        <v>0.9920318725099604</v>
      </c>
    </row>
    <row r="79" spans="1:5" s="6" customFormat="1" ht="24.75" customHeight="1">
      <c r="A79" s="29" t="s">
        <v>133</v>
      </c>
      <c r="B79" s="29"/>
      <c r="C79" s="29"/>
      <c r="D79" s="29"/>
      <c r="E79" s="29"/>
    </row>
    <row r="80" spans="1:5" s="6" customFormat="1" ht="15.75" customHeight="1">
      <c r="A80" s="15" t="s">
        <v>222</v>
      </c>
      <c r="B80" s="14" t="s">
        <v>183</v>
      </c>
      <c r="C80" s="16">
        <v>53.03</v>
      </c>
      <c r="D80" s="17">
        <v>93</v>
      </c>
      <c r="E80" s="18">
        <f aca="true" t="shared" si="2" ref="E80:E100">D80/C80-1</f>
        <v>0.75372430699604</v>
      </c>
    </row>
    <row r="81" spans="1:5" ht="15.75" customHeight="1">
      <c r="A81" s="15" t="s">
        <v>29</v>
      </c>
      <c r="B81" s="14" t="s">
        <v>30</v>
      </c>
      <c r="C81" s="16"/>
      <c r="D81" s="17">
        <v>81</v>
      </c>
      <c r="E81" s="18" t="e">
        <f t="shared" si="2"/>
        <v>#DIV/0!</v>
      </c>
    </row>
    <row r="82" spans="1:5" ht="15.75" customHeight="1">
      <c r="A82" s="15" t="s">
        <v>58</v>
      </c>
      <c r="B82" s="14" t="s">
        <v>11</v>
      </c>
      <c r="C82" s="16"/>
      <c r="D82" s="17">
        <v>53</v>
      </c>
      <c r="E82" s="18" t="e">
        <f t="shared" si="2"/>
        <v>#DIV/0!</v>
      </c>
    </row>
    <row r="83" spans="1:5" s="6" customFormat="1" ht="15.75" customHeight="1">
      <c r="A83" s="19" t="s">
        <v>32</v>
      </c>
      <c r="B83" s="14" t="s">
        <v>31</v>
      </c>
      <c r="C83" s="16">
        <v>35.22</v>
      </c>
      <c r="D83" s="17">
        <v>71</v>
      </c>
      <c r="E83" s="18">
        <f t="shared" si="2"/>
        <v>1.015900056785917</v>
      </c>
    </row>
    <row r="84" spans="1:5" s="6" customFormat="1" ht="15.75" customHeight="1">
      <c r="A84" s="19" t="s">
        <v>33</v>
      </c>
      <c r="B84" s="14" t="s">
        <v>10</v>
      </c>
      <c r="C84" s="16">
        <v>20.65</v>
      </c>
      <c r="D84" s="17">
        <v>42</v>
      </c>
      <c r="E84" s="18">
        <f t="shared" si="2"/>
        <v>1.0338983050847461</v>
      </c>
    </row>
    <row r="85" spans="1:5" s="6" customFormat="1" ht="15.75" customHeight="1">
      <c r="A85" s="15" t="s">
        <v>191</v>
      </c>
      <c r="B85" s="14" t="s">
        <v>14</v>
      </c>
      <c r="C85" s="16">
        <v>49</v>
      </c>
      <c r="D85" s="17">
        <v>95</v>
      </c>
      <c r="E85" s="18">
        <f t="shared" si="2"/>
        <v>0.9387755102040816</v>
      </c>
    </row>
    <row r="86" spans="1:5" s="6" customFormat="1" ht="15.75" customHeight="1">
      <c r="A86" s="15" t="s">
        <v>193</v>
      </c>
      <c r="B86" s="14" t="s">
        <v>28</v>
      </c>
      <c r="C86" s="16">
        <v>22.54</v>
      </c>
      <c r="D86" s="17">
        <v>45</v>
      </c>
      <c r="E86" s="18">
        <f t="shared" si="2"/>
        <v>0.9964507542147294</v>
      </c>
    </row>
    <row r="87" spans="1:5" s="6" customFormat="1" ht="15.75" customHeight="1">
      <c r="A87" s="15" t="s">
        <v>188</v>
      </c>
      <c r="B87" s="14" t="s">
        <v>10</v>
      </c>
      <c r="C87" s="16">
        <v>18.56</v>
      </c>
      <c r="D87" s="17">
        <v>37</v>
      </c>
      <c r="E87" s="18">
        <f t="shared" si="2"/>
        <v>0.9935344827586208</v>
      </c>
    </row>
    <row r="88" spans="1:5" s="6" customFormat="1" ht="15.75" customHeight="1">
      <c r="A88" s="19" t="s">
        <v>232</v>
      </c>
      <c r="B88" s="14" t="s">
        <v>37</v>
      </c>
      <c r="C88" s="16">
        <v>20.53</v>
      </c>
      <c r="D88" s="17">
        <v>63.5</v>
      </c>
      <c r="E88" s="18">
        <f t="shared" si="2"/>
        <v>2.093034583536288</v>
      </c>
    </row>
    <row r="89" spans="1:5" s="6" customFormat="1" ht="15.75" customHeight="1">
      <c r="A89" s="15" t="s">
        <v>38</v>
      </c>
      <c r="B89" s="14" t="s">
        <v>37</v>
      </c>
      <c r="C89" s="16">
        <v>10.39</v>
      </c>
      <c r="D89" s="17">
        <v>42</v>
      </c>
      <c r="E89" s="18">
        <f t="shared" si="2"/>
        <v>3.042348411934552</v>
      </c>
    </row>
    <row r="90" spans="1:5" s="6" customFormat="1" ht="15.75" customHeight="1">
      <c r="A90" s="15" t="s">
        <v>39</v>
      </c>
      <c r="B90" s="14" t="s">
        <v>14</v>
      </c>
      <c r="C90" s="16">
        <v>42.65</v>
      </c>
      <c r="D90" s="17">
        <v>83</v>
      </c>
      <c r="E90" s="18">
        <f t="shared" si="2"/>
        <v>0.9460726846424385</v>
      </c>
    </row>
    <row r="91" spans="1:5" s="6" customFormat="1" ht="15.75" customHeight="1">
      <c r="A91" s="15" t="s">
        <v>190</v>
      </c>
      <c r="B91" s="14" t="s">
        <v>40</v>
      </c>
      <c r="C91" s="16">
        <v>48.93</v>
      </c>
      <c r="D91" s="17">
        <v>95</v>
      </c>
      <c r="E91" s="18">
        <f t="shared" si="2"/>
        <v>0.9415491518495811</v>
      </c>
    </row>
    <row r="92" spans="1:5" s="6" customFormat="1" ht="15.75" customHeight="1">
      <c r="A92" s="15" t="s">
        <v>219</v>
      </c>
      <c r="B92" s="14" t="s">
        <v>42</v>
      </c>
      <c r="C92" s="16">
        <v>42.23</v>
      </c>
      <c r="D92" s="17">
        <v>80</v>
      </c>
      <c r="E92" s="18">
        <f t="shared" si="2"/>
        <v>0.8943878759175943</v>
      </c>
    </row>
    <row r="93" spans="1:5" ht="15.75" customHeight="1">
      <c r="A93" s="15" t="s">
        <v>234</v>
      </c>
      <c r="B93" s="14" t="s">
        <v>233</v>
      </c>
      <c r="C93" s="16"/>
      <c r="D93" s="17">
        <v>45</v>
      </c>
      <c r="E93" s="18" t="e">
        <f t="shared" si="2"/>
        <v>#DIV/0!</v>
      </c>
    </row>
    <row r="94" spans="1:5" s="6" customFormat="1" ht="15.75" customHeight="1">
      <c r="A94" s="15" t="s">
        <v>118</v>
      </c>
      <c r="B94" s="14" t="s">
        <v>198</v>
      </c>
      <c r="C94" s="16">
        <v>20.02</v>
      </c>
      <c r="D94" s="17">
        <v>40</v>
      </c>
      <c r="E94" s="18">
        <f t="shared" si="2"/>
        <v>0.9980019980019981</v>
      </c>
    </row>
    <row r="95" spans="1:5" s="6" customFormat="1" ht="15.75" customHeight="1">
      <c r="A95" s="15" t="s">
        <v>121</v>
      </c>
      <c r="B95" s="14" t="s">
        <v>44</v>
      </c>
      <c r="C95" s="16">
        <v>24.66</v>
      </c>
      <c r="D95" s="17">
        <v>49</v>
      </c>
      <c r="E95" s="18">
        <f t="shared" si="2"/>
        <v>0.9870235198702353</v>
      </c>
    </row>
    <row r="96" spans="1:5" s="6" customFormat="1" ht="15.75" customHeight="1">
      <c r="A96" s="15" t="s">
        <v>145</v>
      </c>
      <c r="B96" s="14" t="s">
        <v>195</v>
      </c>
      <c r="C96" s="16">
        <v>27.86</v>
      </c>
      <c r="D96" s="17">
        <v>55</v>
      </c>
      <c r="E96" s="18">
        <f t="shared" si="2"/>
        <v>0.9741564967695622</v>
      </c>
    </row>
    <row r="97" spans="1:5" s="6" customFormat="1" ht="15.75" customHeight="1">
      <c r="A97" s="15" t="s">
        <v>217</v>
      </c>
      <c r="B97" s="14" t="s">
        <v>46</v>
      </c>
      <c r="C97" s="16">
        <v>15.55</v>
      </c>
      <c r="D97" s="17">
        <v>31</v>
      </c>
      <c r="E97" s="18">
        <f t="shared" si="2"/>
        <v>0.9935691318327973</v>
      </c>
    </row>
    <row r="98" spans="1:5" s="6" customFormat="1" ht="15.75" customHeight="1">
      <c r="A98" s="15" t="s">
        <v>59</v>
      </c>
      <c r="B98" s="14" t="s">
        <v>12</v>
      </c>
      <c r="C98" s="16">
        <v>19.53</v>
      </c>
      <c r="D98" s="17">
        <v>39</v>
      </c>
      <c r="E98" s="18">
        <f t="shared" si="2"/>
        <v>0.9969278033794162</v>
      </c>
    </row>
    <row r="99" spans="1:5" s="6" customFormat="1" ht="15.75" customHeight="1">
      <c r="A99" s="15" t="s">
        <v>122</v>
      </c>
      <c r="B99" s="14" t="s">
        <v>31</v>
      </c>
      <c r="C99" s="16">
        <v>18.14</v>
      </c>
      <c r="D99" s="17">
        <v>36</v>
      </c>
      <c r="E99" s="18">
        <f t="shared" si="2"/>
        <v>0.9845644983461961</v>
      </c>
    </row>
    <row r="100" spans="1:5" s="6" customFormat="1" ht="15.75" customHeight="1">
      <c r="A100" s="15" t="s">
        <v>221</v>
      </c>
      <c r="B100" s="14" t="s">
        <v>11</v>
      </c>
      <c r="C100" s="16">
        <v>21.88</v>
      </c>
      <c r="D100" s="17">
        <v>44</v>
      </c>
      <c r="E100" s="18">
        <f t="shared" si="2"/>
        <v>1.0109689213893969</v>
      </c>
    </row>
    <row r="101" spans="1:5" s="6" customFormat="1" ht="15.75" customHeight="1">
      <c r="A101" s="15" t="s">
        <v>47</v>
      </c>
      <c r="B101" s="14" t="s">
        <v>28</v>
      </c>
      <c r="C101" s="16"/>
      <c r="D101" s="17">
        <v>39.7</v>
      </c>
      <c r="E101" s="18" t="e">
        <f aca="true" t="shared" si="3" ref="E101:E123">D101/C101-1</f>
        <v>#DIV/0!</v>
      </c>
    </row>
    <row r="102" spans="1:5" s="6" customFormat="1" ht="15.75" customHeight="1">
      <c r="A102" s="15" t="s">
        <v>199</v>
      </c>
      <c r="B102" s="14" t="s">
        <v>44</v>
      </c>
      <c r="C102" s="16">
        <v>26.67</v>
      </c>
      <c r="D102" s="17">
        <v>53</v>
      </c>
      <c r="E102" s="18">
        <f t="shared" si="3"/>
        <v>0.9872515935508059</v>
      </c>
    </row>
    <row r="103" spans="1:5" s="6" customFormat="1" ht="15.75" customHeight="1">
      <c r="A103" s="15" t="s">
        <v>194</v>
      </c>
      <c r="B103" s="14" t="s">
        <v>31</v>
      </c>
      <c r="C103" s="16">
        <v>33.23</v>
      </c>
      <c r="D103" s="17">
        <v>67</v>
      </c>
      <c r="E103" s="18">
        <f t="shared" si="3"/>
        <v>1.016250376166115</v>
      </c>
    </row>
    <row r="104" spans="1:5" ht="15.75" customHeight="1">
      <c r="A104" s="15" t="s">
        <v>59</v>
      </c>
      <c r="B104" s="14" t="s">
        <v>12</v>
      </c>
      <c r="C104" s="16"/>
      <c r="D104" s="17">
        <v>39.5</v>
      </c>
      <c r="E104" s="18" t="e">
        <f t="shared" si="3"/>
        <v>#DIV/0!</v>
      </c>
    </row>
    <row r="105" spans="1:5" ht="15.75" customHeight="1">
      <c r="A105" s="15" t="s">
        <v>45</v>
      </c>
      <c r="B105" s="14" t="s">
        <v>46</v>
      </c>
      <c r="C105" s="16"/>
      <c r="D105" s="17">
        <v>31</v>
      </c>
      <c r="E105" s="18" t="e">
        <f t="shared" si="3"/>
        <v>#DIV/0!</v>
      </c>
    </row>
    <row r="106" spans="1:5" s="6" customFormat="1" ht="15.75" customHeight="1">
      <c r="A106" s="15" t="s">
        <v>147</v>
      </c>
      <c r="B106" s="14" t="s">
        <v>224</v>
      </c>
      <c r="C106" s="16">
        <v>29.68</v>
      </c>
      <c r="D106" s="17">
        <v>58</v>
      </c>
      <c r="E106" s="18">
        <f t="shared" si="3"/>
        <v>0.954177897574124</v>
      </c>
    </row>
    <row r="107" spans="1:5" s="6" customFormat="1" ht="15.75" customHeight="1">
      <c r="A107" s="15" t="s">
        <v>148</v>
      </c>
      <c r="B107" s="14" t="s">
        <v>149</v>
      </c>
      <c r="C107" s="16">
        <v>23.41</v>
      </c>
      <c r="D107" s="17">
        <v>47</v>
      </c>
      <c r="E107" s="18">
        <f t="shared" si="3"/>
        <v>1.0076890217855619</v>
      </c>
    </row>
    <row r="108" spans="1:5" s="6" customFormat="1" ht="15.75" customHeight="1">
      <c r="A108" s="19" t="s">
        <v>226</v>
      </c>
      <c r="B108" s="14" t="s">
        <v>46</v>
      </c>
      <c r="C108" s="16">
        <v>35.4</v>
      </c>
      <c r="D108" s="17">
        <v>76</v>
      </c>
      <c r="E108" s="18">
        <f t="shared" si="3"/>
        <v>1.1468926553672318</v>
      </c>
    </row>
    <row r="109" spans="1:5" s="6" customFormat="1" ht="15.75" customHeight="1">
      <c r="A109" s="15" t="s">
        <v>0</v>
      </c>
      <c r="B109" s="14" t="s">
        <v>14</v>
      </c>
      <c r="C109" s="16">
        <v>26.46</v>
      </c>
      <c r="D109" s="17">
        <v>53</v>
      </c>
      <c r="E109" s="18">
        <f t="shared" si="3"/>
        <v>1.00302343159486</v>
      </c>
    </row>
    <row r="110" spans="1:5" s="6" customFormat="1" ht="15.75" customHeight="1">
      <c r="A110" s="19" t="s">
        <v>50</v>
      </c>
      <c r="B110" s="14" t="s">
        <v>35</v>
      </c>
      <c r="C110" s="16">
        <v>13.88</v>
      </c>
      <c r="D110" s="17">
        <v>28</v>
      </c>
      <c r="E110" s="18">
        <f t="shared" si="3"/>
        <v>1.0172910662824206</v>
      </c>
    </row>
    <row r="111" spans="1:5" s="6" customFormat="1" ht="15.75" customHeight="1">
      <c r="A111" s="15" t="s">
        <v>53</v>
      </c>
      <c r="B111" s="14" t="s">
        <v>62</v>
      </c>
      <c r="C111" s="16">
        <v>27.1</v>
      </c>
      <c r="D111" s="17">
        <v>54</v>
      </c>
      <c r="E111" s="18">
        <f t="shared" si="3"/>
        <v>0.9926199261992619</v>
      </c>
    </row>
    <row r="112" spans="1:5" s="6" customFormat="1" ht="15.75" customHeight="1">
      <c r="A112" s="15" t="s">
        <v>186</v>
      </c>
      <c r="B112" s="14" t="s">
        <v>40</v>
      </c>
      <c r="C112" s="16">
        <v>31.49</v>
      </c>
      <c r="D112" s="17">
        <v>63</v>
      </c>
      <c r="E112" s="18">
        <f t="shared" si="3"/>
        <v>1.0006351222610355</v>
      </c>
    </row>
    <row r="113" spans="1:5" s="6" customFormat="1" ht="15.75" customHeight="1">
      <c r="A113" s="15" t="s">
        <v>150</v>
      </c>
      <c r="B113" s="14" t="s">
        <v>40</v>
      </c>
      <c r="C113" s="16">
        <v>49.8</v>
      </c>
      <c r="D113" s="17">
        <v>98</v>
      </c>
      <c r="E113" s="18">
        <f t="shared" si="3"/>
        <v>0.9678714859437751</v>
      </c>
    </row>
    <row r="114" spans="1:5" s="6" customFormat="1" ht="15.75" customHeight="1">
      <c r="A114" s="15" t="s">
        <v>53</v>
      </c>
      <c r="B114" s="14" t="s">
        <v>62</v>
      </c>
      <c r="C114" s="16"/>
      <c r="D114" s="17">
        <v>55.5</v>
      </c>
      <c r="E114" s="18" t="e">
        <f t="shared" si="3"/>
        <v>#DIV/0!</v>
      </c>
    </row>
    <row r="115" spans="1:5" s="6" customFormat="1" ht="15.75" customHeight="1">
      <c r="A115" s="15" t="s">
        <v>60</v>
      </c>
      <c r="B115" s="14" t="s">
        <v>46</v>
      </c>
      <c r="C115" s="16"/>
      <c r="D115" s="17">
        <v>38.5</v>
      </c>
      <c r="E115" s="18" t="e">
        <f t="shared" si="3"/>
        <v>#DIV/0!</v>
      </c>
    </row>
    <row r="116" spans="1:5" s="6" customFormat="1" ht="15.75" customHeight="1">
      <c r="A116" s="15" t="s">
        <v>196</v>
      </c>
      <c r="B116" s="14" t="s">
        <v>40</v>
      </c>
      <c r="C116" s="16">
        <v>21.74</v>
      </c>
      <c r="D116" s="17">
        <v>43</v>
      </c>
      <c r="E116" s="18">
        <f t="shared" si="3"/>
        <v>0.9779208831646735</v>
      </c>
    </row>
    <row r="117" spans="1:5" s="6" customFormat="1" ht="15.75" customHeight="1">
      <c r="A117" s="15" t="s">
        <v>54</v>
      </c>
      <c r="B117" s="14" t="s">
        <v>14</v>
      </c>
      <c r="C117" s="16">
        <v>21.78</v>
      </c>
      <c r="D117" s="17">
        <v>43</v>
      </c>
      <c r="E117" s="18">
        <f t="shared" si="3"/>
        <v>0.9742883379247014</v>
      </c>
    </row>
    <row r="118" spans="1:5" s="6" customFormat="1" ht="15.75" customHeight="1">
      <c r="A118" s="15" t="s">
        <v>231</v>
      </c>
      <c r="B118" s="14" t="s">
        <v>14</v>
      </c>
      <c r="C118" s="16">
        <v>20.07</v>
      </c>
      <c r="D118" s="17">
        <v>40</v>
      </c>
      <c r="E118" s="18">
        <f t="shared" si="3"/>
        <v>0.9930244145490783</v>
      </c>
    </row>
    <row r="119" spans="1:5" s="6" customFormat="1" ht="15.75" customHeight="1">
      <c r="A119" s="19" t="s">
        <v>225</v>
      </c>
      <c r="B119" s="14" t="s">
        <v>34</v>
      </c>
      <c r="C119" s="16">
        <v>43.26</v>
      </c>
      <c r="D119" s="17">
        <v>88</v>
      </c>
      <c r="E119" s="18">
        <f t="shared" si="3"/>
        <v>1.0342117429496072</v>
      </c>
    </row>
    <row r="120" spans="1:5" s="6" customFormat="1" ht="15.75" customHeight="1">
      <c r="A120" s="19" t="s">
        <v>61</v>
      </c>
      <c r="B120" s="14" t="s">
        <v>46</v>
      </c>
      <c r="C120" s="16">
        <v>26.27</v>
      </c>
      <c r="D120" s="17">
        <v>53</v>
      </c>
      <c r="E120" s="18">
        <f t="shared" si="3"/>
        <v>1.0175104682146938</v>
      </c>
    </row>
    <row r="121" spans="1:5" s="6" customFormat="1" ht="15.75" customHeight="1">
      <c r="A121" s="15" t="s">
        <v>187</v>
      </c>
      <c r="B121" s="14" t="s">
        <v>48</v>
      </c>
      <c r="C121" s="16">
        <v>34.3</v>
      </c>
      <c r="D121" s="17">
        <v>68</v>
      </c>
      <c r="E121" s="18">
        <f t="shared" si="3"/>
        <v>0.9825072886297377</v>
      </c>
    </row>
    <row r="122" spans="1:5" s="6" customFormat="1" ht="15.75" customHeight="1">
      <c r="A122" s="15" t="s">
        <v>114</v>
      </c>
      <c r="B122" s="14" t="s">
        <v>115</v>
      </c>
      <c r="C122" s="16">
        <v>33.37</v>
      </c>
      <c r="D122" s="17">
        <v>66</v>
      </c>
      <c r="E122" s="18">
        <f t="shared" si="3"/>
        <v>0.9778243931675159</v>
      </c>
    </row>
    <row r="123" spans="1:5" s="6" customFormat="1" ht="15.75" customHeight="1">
      <c r="A123" s="15" t="s">
        <v>127</v>
      </c>
      <c r="B123" s="14" t="s">
        <v>46</v>
      </c>
      <c r="C123" s="16">
        <v>19.08</v>
      </c>
      <c r="D123" s="17">
        <v>38</v>
      </c>
      <c r="E123" s="18">
        <f t="shared" si="3"/>
        <v>0.9916142557651992</v>
      </c>
    </row>
    <row r="124" spans="1:5" s="6" customFormat="1" ht="15.75" customHeight="1">
      <c r="A124" s="15" t="s">
        <v>116</v>
      </c>
      <c r="B124" s="14" t="s">
        <v>14</v>
      </c>
      <c r="C124" s="16">
        <v>16.03</v>
      </c>
      <c r="D124" s="17">
        <v>32</v>
      </c>
      <c r="E124" s="18">
        <f aca="true" t="shared" si="4" ref="E124:E134">D124/C124-1</f>
        <v>0.996257018091079</v>
      </c>
    </row>
    <row r="125" spans="1:5" s="6" customFormat="1" ht="15.75" customHeight="1">
      <c r="A125" s="15" t="s">
        <v>1</v>
      </c>
      <c r="B125" s="14" t="s">
        <v>220</v>
      </c>
      <c r="C125" s="16">
        <v>33.83</v>
      </c>
      <c r="D125" s="17">
        <v>67</v>
      </c>
      <c r="E125" s="18">
        <f t="shared" si="4"/>
        <v>0.9804906887378069</v>
      </c>
    </row>
    <row r="126" spans="1:5" s="6" customFormat="1" ht="15.75" customHeight="1">
      <c r="A126" s="19" t="s">
        <v>117</v>
      </c>
      <c r="B126" s="14" t="s">
        <v>36</v>
      </c>
      <c r="C126" s="16">
        <v>28.34</v>
      </c>
      <c r="D126" s="17">
        <v>58</v>
      </c>
      <c r="E126" s="18">
        <f t="shared" si="4"/>
        <v>1.046577275935074</v>
      </c>
    </row>
    <row r="127" spans="1:5" s="6" customFormat="1" ht="15.75" customHeight="1">
      <c r="A127" s="19" t="s">
        <v>223</v>
      </c>
      <c r="B127" s="14" t="s">
        <v>41</v>
      </c>
      <c r="C127" s="16">
        <v>17.52</v>
      </c>
      <c r="D127" s="17">
        <v>36</v>
      </c>
      <c r="E127" s="18">
        <f t="shared" si="4"/>
        <v>1.0547945205479454</v>
      </c>
    </row>
    <row r="128" spans="1:5" s="6" customFormat="1" ht="15.75" customHeight="1">
      <c r="A128" s="19" t="s">
        <v>56</v>
      </c>
      <c r="B128" s="14" t="s">
        <v>41</v>
      </c>
      <c r="C128" s="16">
        <v>17.14</v>
      </c>
      <c r="D128" s="17">
        <v>34</v>
      </c>
      <c r="E128" s="18">
        <f t="shared" si="4"/>
        <v>0.9836639439906651</v>
      </c>
    </row>
    <row r="129" spans="1:5" s="6" customFormat="1" ht="15.75" customHeight="1">
      <c r="A129" s="19" t="s">
        <v>113</v>
      </c>
      <c r="B129" s="14" t="s">
        <v>31</v>
      </c>
      <c r="C129" s="16">
        <v>32</v>
      </c>
      <c r="D129" s="17">
        <v>44.8</v>
      </c>
      <c r="E129" s="18">
        <f t="shared" si="4"/>
        <v>0.3999999999999999</v>
      </c>
    </row>
    <row r="130" spans="1:5" s="6" customFormat="1" ht="15.75" customHeight="1">
      <c r="A130" s="15" t="s">
        <v>192</v>
      </c>
      <c r="B130" s="14" t="s">
        <v>57</v>
      </c>
      <c r="C130" s="16">
        <v>19.28</v>
      </c>
      <c r="D130" s="17">
        <v>39</v>
      </c>
      <c r="E130" s="18">
        <f t="shared" si="4"/>
        <v>1.0228215767634854</v>
      </c>
    </row>
    <row r="131" spans="1:5" s="6" customFormat="1" ht="15.75" customHeight="1">
      <c r="A131" s="15" t="s">
        <v>216</v>
      </c>
      <c r="B131" s="14" t="s">
        <v>14</v>
      </c>
      <c r="C131" s="16">
        <v>10.93</v>
      </c>
      <c r="D131" s="17">
        <v>22</v>
      </c>
      <c r="E131" s="18">
        <f t="shared" si="4"/>
        <v>1.0128087831655992</v>
      </c>
    </row>
    <row r="132" spans="1:5" s="6" customFormat="1" ht="15.75" customHeight="1">
      <c r="A132" s="15" t="s">
        <v>189</v>
      </c>
      <c r="B132" s="14" t="s">
        <v>120</v>
      </c>
      <c r="C132" s="16">
        <v>21.79</v>
      </c>
      <c r="D132" s="17">
        <v>44</v>
      </c>
      <c r="E132" s="18">
        <f t="shared" si="4"/>
        <v>1.0192748967416247</v>
      </c>
    </row>
    <row r="133" spans="1:5" s="6" customFormat="1" ht="15.75" customHeight="1">
      <c r="A133" s="15" t="s">
        <v>146</v>
      </c>
      <c r="B133" s="14" t="s">
        <v>10</v>
      </c>
      <c r="C133" s="16">
        <v>19.01</v>
      </c>
      <c r="D133" s="17">
        <v>38</v>
      </c>
      <c r="E133" s="18">
        <f t="shared" si="4"/>
        <v>0.9989479221462387</v>
      </c>
    </row>
    <row r="134" spans="1:5" s="6" customFormat="1" ht="15.75" customHeight="1">
      <c r="A134" s="15" t="s">
        <v>218</v>
      </c>
      <c r="B134" s="14" t="s">
        <v>10</v>
      </c>
      <c r="C134" s="16">
        <v>17.14</v>
      </c>
      <c r="D134" s="17">
        <v>34</v>
      </c>
      <c r="E134" s="18">
        <f t="shared" si="4"/>
        <v>0.9836639439906651</v>
      </c>
    </row>
    <row r="135" spans="1:5" s="6" customFormat="1" ht="24.75" customHeight="1">
      <c r="A135" s="29" t="s">
        <v>172</v>
      </c>
      <c r="B135" s="29"/>
      <c r="C135" s="29"/>
      <c r="D135" s="29"/>
      <c r="E135" s="29"/>
    </row>
    <row r="136" spans="1:5" s="6" customFormat="1" ht="15.75" customHeight="1">
      <c r="A136" s="19" t="s">
        <v>173</v>
      </c>
      <c r="B136" s="22" t="s">
        <v>64</v>
      </c>
      <c r="C136" s="23">
        <v>9.78</v>
      </c>
      <c r="D136" s="25">
        <v>20</v>
      </c>
      <c r="E136" s="26">
        <f>D136/C136-1</f>
        <v>1.0449897750511248</v>
      </c>
    </row>
    <row r="137" spans="1:5" s="6" customFormat="1" ht="15.75" customHeight="1">
      <c r="A137" s="19" t="s">
        <v>174</v>
      </c>
      <c r="B137" s="22" t="s">
        <v>65</v>
      </c>
      <c r="C137" s="23">
        <v>14.53</v>
      </c>
      <c r="D137" s="25">
        <v>29</v>
      </c>
      <c r="E137" s="26">
        <f aca="true" t="shared" si="5" ref="E137:E143">D137/C137-1</f>
        <v>0.9958706125258088</v>
      </c>
    </row>
    <row r="138" spans="1:5" s="6" customFormat="1" ht="15.75" customHeight="1">
      <c r="A138" s="19" t="s">
        <v>175</v>
      </c>
      <c r="B138" s="22" t="s">
        <v>64</v>
      </c>
      <c r="C138" s="23">
        <v>9.25</v>
      </c>
      <c r="D138" s="25">
        <v>19</v>
      </c>
      <c r="E138" s="26">
        <f t="shared" si="5"/>
        <v>1.054054054054054</v>
      </c>
    </row>
    <row r="139" spans="1:5" s="6" customFormat="1" ht="15.75" customHeight="1">
      <c r="A139" s="19" t="s">
        <v>176</v>
      </c>
      <c r="B139" s="22" t="s">
        <v>43</v>
      </c>
      <c r="C139" s="23">
        <v>55.12</v>
      </c>
      <c r="D139" s="25">
        <v>109</v>
      </c>
      <c r="E139" s="26">
        <f t="shared" si="5"/>
        <v>0.9775036284470249</v>
      </c>
    </row>
    <row r="140" spans="1:5" s="6" customFormat="1" ht="15.75" customHeight="1">
      <c r="A140" s="19" t="s">
        <v>119</v>
      </c>
      <c r="B140" s="22" t="s">
        <v>43</v>
      </c>
      <c r="C140" s="23">
        <v>56.26</v>
      </c>
      <c r="D140" s="25">
        <v>111</v>
      </c>
      <c r="E140" s="26">
        <f t="shared" si="5"/>
        <v>0.9729825808745112</v>
      </c>
    </row>
    <row r="141" spans="1:5" s="6" customFormat="1" ht="15.75" customHeight="1">
      <c r="A141" s="19" t="s">
        <v>52</v>
      </c>
      <c r="B141" s="22">
        <v>170</v>
      </c>
      <c r="C141" s="23">
        <v>33.87</v>
      </c>
      <c r="D141" s="25">
        <v>67</v>
      </c>
      <c r="E141" s="26">
        <f t="shared" si="5"/>
        <v>0.9781517567168587</v>
      </c>
    </row>
    <row r="142" spans="1:5" s="6" customFormat="1" ht="15.75" customHeight="1">
      <c r="A142" s="19" t="s">
        <v>51</v>
      </c>
      <c r="B142" s="22" t="s">
        <v>177</v>
      </c>
      <c r="C142" s="23">
        <v>30.88</v>
      </c>
      <c r="D142" s="25">
        <v>61</v>
      </c>
      <c r="E142" s="26">
        <f t="shared" si="5"/>
        <v>0.9753886010362696</v>
      </c>
    </row>
    <row r="143" spans="1:5" s="6" customFormat="1" ht="15.75" customHeight="1">
      <c r="A143" s="19" t="s">
        <v>51</v>
      </c>
      <c r="B143" s="22" t="s">
        <v>178</v>
      </c>
      <c r="C143" s="23">
        <v>35.32</v>
      </c>
      <c r="D143" s="25">
        <v>69</v>
      </c>
      <c r="E143" s="26">
        <f t="shared" si="5"/>
        <v>0.9535673839184597</v>
      </c>
    </row>
    <row r="144" spans="1:5" s="6" customFormat="1" ht="24.75" customHeight="1">
      <c r="A144" s="29" t="s">
        <v>138</v>
      </c>
      <c r="B144" s="29"/>
      <c r="C144" s="29"/>
      <c r="D144" s="29"/>
      <c r="E144" s="29"/>
    </row>
    <row r="145" spans="1:5" s="6" customFormat="1" ht="15.75" customHeight="1">
      <c r="A145" s="15" t="s">
        <v>197</v>
      </c>
      <c r="B145" s="14" t="s">
        <v>44</v>
      </c>
      <c r="C145" s="16">
        <v>22.24</v>
      </c>
      <c r="D145" s="17">
        <v>44</v>
      </c>
      <c r="E145" s="18">
        <f>D145/C145-1</f>
        <v>0.9784172661870505</v>
      </c>
    </row>
    <row r="146" spans="1:5" s="6" customFormat="1" ht="24.75" customHeight="1">
      <c r="A146" s="29" t="s">
        <v>135</v>
      </c>
      <c r="B146" s="29"/>
      <c r="C146" s="29"/>
      <c r="D146" s="29"/>
      <c r="E146" s="29"/>
    </row>
    <row r="147" spans="1:5" s="6" customFormat="1" ht="15.75" customHeight="1">
      <c r="A147" s="15" t="s">
        <v>2</v>
      </c>
      <c r="B147" s="14" t="s">
        <v>11</v>
      </c>
      <c r="C147" s="16">
        <v>3.12</v>
      </c>
      <c r="D147" s="17">
        <v>6.5</v>
      </c>
      <c r="E147" s="18">
        <f>D147/C147-1</f>
        <v>1.0833333333333335</v>
      </c>
    </row>
    <row r="148" spans="1:5" s="6" customFormat="1" ht="15.75" customHeight="1">
      <c r="A148" s="15" t="s">
        <v>63</v>
      </c>
      <c r="B148" s="14" t="s">
        <v>11</v>
      </c>
      <c r="C148" s="16"/>
      <c r="D148" s="17">
        <v>8.5</v>
      </c>
      <c r="E148" s="18" t="e">
        <f>D148/C148-1</f>
        <v>#DIV/0!</v>
      </c>
    </row>
    <row r="149" spans="1:5" s="6" customFormat="1" ht="15.75" customHeight="1">
      <c r="A149" s="15" t="s">
        <v>123</v>
      </c>
      <c r="B149" s="14" t="s">
        <v>11</v>
      </c>
      <c r="C149" s="16"/>
      <c r="D149" s="17">
        <v>9.5</v>
      </c>
      <c r="E149" s="18" t="e">
        <f>D149/C149-1</f>
        <v>#DIV/0!</v>
      </c>
    </row>
    <row r="150" spans="1:5" s="6" customFormat="1" ht="15.75" customHeight="1">
      <c r="A150" s="15" t="s">
        <v>227</v>
      </c>
      <c r="B150" s="14" t="s">
        <v>11</v>
      </c>
      <c r="C150" s="16">
        <v>3.44</v>
      </c>
      <c r="D150" s="17">
        <v>6.5</v>
      </c>
      <c r="E150" s="18">
        <f>D150/C150-1</f>
        <v>0.8895348837209303</v>
      </c>
    </row>
    <row r="151" spans="1:5" s="6" customFormat="1" ht="15.75" customHeight="1">
      <c r="A151" s="15"/>
      <c r="B151" s="14"/>
      <c r="C151" s="16"/>
      <c r="D151" s="17"/>
      <c r="E151" s="18" t="e">
        <f>D151/C151-1</f>
        <v>#DIV/0!</v>
      </c>
    </row>
    <row r="152" spans="1:5" s="6" customFormat="1" ht="24.75" customHeight="1">
      <c r="A152" s="29" t="s">
        <v>136</v>
      </c>
      <c r="B152" s="29"/>
      <c r="C152" s="29"/>
      <c r="D152" s="29"/>
      <c r="E152" s="29"/>
    </row>
    <row r="153" spans="1:5" s="6" customFormat="1" ht="15.75" customHeight="1">
      <c r="A153" s="15" t="s">
        <v>66</v>
      </c>
      <c r="B153" s="14" t="s">
        <v>46</v>
      </c>
      <c r="C153" s="16">
        <v>3.63</v>
      </c>
      <c r="D153" s="17">
        <v>8</v>
      </c>
      <c r="E153" s="18">
        <f aca="true" t="shared" si="6" ref="E153:E169">D153/C153-1</f>
        <v>1.2038567493112948</v>
      </c>
    </row>
    <row r="154" spans="1:5" s="6" customFormat="1" ht="15.75" customHeight="1">
      <c r="A154" s="15" t="s">
        <v>67</v>
      </c>
      <c r="B154" s="14" t="s">
        <v>46</v>
      </c>
      <c r="C154" s="16">
        <v>4.01</v>
      </c>
      <c r="D154" s="17">
        <v>8</v>
      </c>
      <c r="E154" s="18">
        <f t="shared" si="6"/>
        <v>0.9950124688279303</v>
      </c>
    </row>
    <row r="155" spans="1:5" s="6" customFormat="1" ht="15.75" customHeight="1">
      <c r="A155" s="15" t="s">
        <v>171</v>
      </c>
      <c r="B155" s="14" t="s">
        <v>55</v>
      </c>
      <c r="C155" s="16">
        <v>7.7</v>
      </c>
      <c r="D155" s="17">
        <v>16</v>
      </c>
      <c r="E155" s="18">
        <f t="shared" si="6"/>
        <v>1.0779220779220777</v>
      </c>
    </row>
    <row r="156" spans="1:5" s="6" customFormat="1" ht="15.75" customHeight="1">
      <c r="A156" s="15" t="s">
        <v>171</v>
      </c>
      <c r="B156" s="14" t="s">
        <v>49</v>
      </c>
      <c r="C156" s="16">
        <v>8.85</v>
      </c>
      <c r="D156" s="17">
        <v>18</v>
      </c>
      <c r="E156" s="18">
        <f t="shared" si="6"/>
        <v>1.0338983050847457</v>
      </c>
    </row>
    <row r="157" spans="1:5" s="6" customFormat="1" ht="15.75" customHeight="1">
      <c r="A157" s="15" t="s">
        <v>67</v>
      </c>
      <c r="B157" s="14" t="s">
        <v>55</v>
      </c>
      <c r="C157" s="16">
        <v>8.02</v>
      </c>
      <c r="D157" s="17">
        <v>16</v>
      </c>
      <c r="E157" s="18">
        <f t="shared" si="6"/>
        <v>0.9950124688279303</v>
      </c>
    </row>
    <row r="158" spans="1:5" s="6" customFormat="1" ht="15.75" customHeight="1">
      <c r="A158" s="15" t="s">
        <v>67</v>
      </c>
      <c r="B158" s="14" t="s">
        <v>49</v>
      </c>
      <c r="C158" s="16">
        <v>9.45</v>
      </c>
      <c r="D158" s="17">
        <v>19</v>
      </c>
      <c r="E158" s="18">
        <f t="shared" si="6"/>
        <v>1.0105820105820107</v>
      </c>
    </row>
    <row r="159" spans="1:5" s="6" customFormat="1" ht="15.75" customHeight="1">
      <c r="A159" s="15" t="s">
        <v>68</v>
      </c>
      <c r="B159" s="14" t="s">
        <v>55</v>
      </c>
      <c r="C159" s="16">
        <v>8.26</v>
      </c>
      <c r="D159" s="17">
        <v>17</v>
      </c>
      <c r="E159" s="18">
        <f t="shared" si="6"/>
        <v>1.0581113801452786</v>
      </c>
    </row>
    <row r="160" spans="1:5" s="6" customFormat="1" ht="15.75" customHeight="1">
      <c r="A160" s="15" t="s">
        <v>68</v>
      </c>
      <c r="B160" s="14" t="s">
        <v>49</v>
      </c>
      <c r="C160" s="16">
        <v>9.73</v>
      </c>
      <c r="D160" s="17">
        <v>20</v>
      </c>
      <c r="E160" s="18">
        <f t="shared" si="6"/>
        <v>1.0554984583761562</v>
      </c>
    </row>
    <row r="161" spans="1:5" s="6" customFormat="1" ht="15.75" customHeight="1">
      <c r="A161" s="15" t="s">
        <v>204</v>
      </c>
      <c r="B161" s="14" t="s">
        <v>205</v>
      </c>
      <c r="C161" s="16">
        <v>7.77</v>
      </c>
      <c r="D161" s="17">
        <v>16</v>
      </c>
      <c r="E161" s="18">
        <f t="shared" si="6"/>
        <v>1.0592020592020592</v>
      </c>
    </row>
    <row r="162" spans="1:5" s="6" customFormat="1" ht="15.75" customHeight="1">
      <c r="A162" s="15" t="s">
        <v>204</v>
      </c>
      <c r="B162" s="14" t="s">
        <v>206</v>
      </c>
      <c r="C162" s="16">
        <v>9.32</v>
      </c>
      <c r="D162" s="17">
        <v>19</v>
      </c>
      <c r="E162" s="18">
        <f t="shared" si="6"/>
        <v>1.0386266094420602</v>
      </c>
    </row>
    <row r="163" spans="1:5" s="6" customFormat="1" ht="15.75" customHeight="1">
      <c r="A163" s="15" t="s">
        <v>69</v>
      </c>
      <c r="B163" s="14" t="s">
        <v>55</v>
      </c>
      <c r="C163" s="16">
        <v>4.46</v>
      </c>
      <c r="D163" s="17">
        <v>9</v>
      </c>
      <c r="E163" s="18">
        <f t="shared" si="6"/>
        <v>1.0179372197309418</v>
      </c>
    </row>
    <row r="164" spans="1:5" s="6" customFormat="1" ht="15.75" customHeight="1">
      <c r="A164" s="15" t="s">
        <v>69</v>
      </c>
      <c r="B164" s="14" t="s">
        <v>49</v>
      </c>
      <c r="C164" s="16">
        <v>5.36</v>
      </c>
      <c r="D164" s="17">
        <v>11</v>
      </c>
      <c r="E164" s="18">
        <f t="shared" si="6"/>
        <v>1.0522388059701493</v>
      </c>
    </row>
    <row r="165" spans="1:5" s="6" customFormat="1" ht="15.75" customHeight="1">
      <c r="A165" s="15" t="s">
        <v>128</v>
      </c>
      <c r="B165" s="14" t="s">
        <v>10</v>
      </c>
      <c r="C165" s="16">
        <v>5.2</v>
      </c>
      <c r="D165" s="17">
        <v>11</v>
      </c>
      <c r="E165" s="18">
        <f t="shared" si="6"/>
        <v>1.1153846153846154</v>
      </c>
    </row>
    <row r="166" spans="1:5" s="6" customFormat="1" ht="15.75" customHeight="1">
      <c r="A166" s="15" t="s">
        <v>71</v>
      </c>
      <c r="B166" s="14" t="s">
        <v>55</v>
      </c>
      <c r="C166" s="16">
        <v>4.48</v>
      </c>
      <c r="D166" s="17">
        <v>9</v>
      </c>
      <c r="E166" s="18">
        <f t="shared" si="6"/>
        <v>1.0089285714285712</v>
      </c>
    </row>
    <row r="167" spans="1:5" s="6" customFormat="1" ht="15.75" customHeight="1">
      <c r="A167" s="15" t="s">
        <v>71</v>
      </c>
      <c r="B167" s="14" t="s">
        <v>49</v>
      </c>
      <c r="C167" s="16">
        <v>5.22</v>
      </c>
      <c r="D167" s="17">
        <v>11</v>
      </c>
      <c r="E167" s="18">
        <f t="shared" si="6"/>
        <v>1.10727969348659</v>
      </c>
    </row>
    <row r="168" spans="1:5" s="6" customFormat="1" ht="15.75" customHeight="1">
      <c r="A168" s="15" t="s">
        <v>70</v>
      </c>
      <c r="B168" s="14" t="s">
        <v>55</v>
      </c>
      <c r="C168" s="16">
        <v>4.33</v>
      </c>
      <c r="D168" s="17">
        <v>9</v>
      </c>
      <c r="E168" s="18">
        <f t="shared" si="6"/>
        <v>1.0785219399538106</v>
      </c>
    </row>
    <row r="169" spans="1:5" s="6" customFormat="1" ht="15.75" customHeight="1">
      <c r="A169" s="15" t="s">
        <v>70</v>
      </c>
      <c r="B169" s="14" t="s">
        <v>49</v>
      </c>
      <c r="C169" s="16">
        <v>5.12</v>
      </c>
      <c r="D169" s="17">
        <v>11</v>
      </c>
      <c r="E169" s="18">
        <f t="shared" si="6"/>
        <v>1.1484375</v>
      </c>
    </row>
    <row r="170" spans="1:5" s="6" customFormat="1" ht="24.75" customHeight="1">
      <c r="A170" s="29" t="s">
        <v>137</v>
      </c>
      <c r="B170" s="29"/>
      <c r="C170" s="29"/>
      <c r="D170" s="29"/>
      <c r="E170" s="29"/>
    </row>
    <row r="171" spans="1:5" s="6" customFormat="1" ht="15.75" customHeight="1">
      <c r="A171" s="15" t="s">
        <v>73</v>
      </c>
      <c r="B171" s="14" t="s">
        <v>74</v>
      </c>
      <c r="C171" s="16">
        <v>12</v>
      </c>
      <c r="D171" s="17">
        <v>16</v>
      </c>
      <c r="E171" s="18">
        <f aca="true" t="shared" si="7" ref="E171:E178">D171/C171-1</f>
        <v>0.33333333333333326</v>
      </c>
    </row>
    <row r="172" spans="1:5" s="6" customFormat="1" ht="15.75" customHeight="1">
      <c r="A172" s="15" t="s">
        <v>76</v>
      </c>
      <c r="B172" s="14" t="s">
        <v>74</v>
      </c>
      <c r="C172" s="16">
        <v>18.4</v>
      </c>
      <c r="D172" s="17">
        <v>24</v>
      </c>
      <c r="E172" s="18">
        <f t="shared" si="7"/>
        <v>0.30434782608695654</v>
      </c>
    </row>
    <row r="173" spans="1:5" s="6" customFormat="1" ht="15.75" customHeight="1">
      <c r="A173" s="15" t="s">
        <v>75</v>
      </c>
      <c r="B173" s="14" t="s">
        <v>74</v>
      </c>
      <c r="C173" s="16">
        <v>16.4</v>
      </c>
      <c r="D173" s="17">
        <v>22</v>
      </c>
      <c r="E173" s="18">
        <f t="shared" si="7"/>
        <v>0.3414634146341464</v>
      </c>
    </row>
    <row r="174" spans="1:5" s="6" customFormat="1" ht="15.75" customHeight="1">
      <c r="A174" s="15" t="s">
        <v>77</v>
      </c>
      <c r="B174" s="14" t="s">
        <v>74</v>
      </c>
      <c r="C174" s="16">
        <v>18</v>
      </c>
      <c r="D174" s="17">
        <v>24</v>
      </c>
      <c r="E174" s="18">
        <f t="shared" si="7"/>
        <v>0.33333333333333326</v>
      </c>
    </row>
    <row r="175" spans="1:5" s="6" customFormat="1" ht="15.75" customHeight="1">
      <c r="A175" s="15" t="s">
        <v>78</v>
      </c>
      <c r="B175" s="14" t="s">
        <v>74</v>
      </c>
      <c r="C175" s="16">
        <v>4.39</v>
      </c>
      <c r="D175" s="17">
        <v>9</v>
      </c>
      <c r="E175" s="18">
        <f t="shared" si="7"/>
        <v>1.050113895216401</v>
      </c>
    </row>
    <row r="176" spans="1:5" s="6" customFormat="1" ht="15.75" customHeight="1">
      <c r="A176" s="15" t="s">
        <v>79</v>
      </c>
      <c r="B176" s="14" t="s">
        <v>74</v>
      </c>
      <c r="C176" s="16">
        <v>4.67</v>
      </c>
      <c r="D176" s="17">
        <v>10</v>
      </c>
      <c r="E176" s="18">
        <f t="shared" si="7"/>
        <v>1.1413276231263385</v>
      </c>
    </row>
    <row r="177" spans="1:5" s="6" customFormat="1" ht="15.75" customHeight="1">
      <c r="A177" s="15" t="s">
        <v>81</v>
      </c>
      <c r="B177" s="14" t="s">
        <v>74</v>
      </c>
      <c r="C177" s="16">
        <v>8</v>
      </c>
      <c r="D177" s="17">
        <v>16</v>
      </c>
      <c r="E177" s="18">
        <f t="shared" si="7"/>
        <v>1</v>
      </c>
    </row>
    <row r="178" spans="1:5" s="6" customFormat="1" ht="15.75" customHeight="1">
      <c r="A178" s="15" t="s">
        <v>91</v>
      </c>
      <c r="B178" s="14" t="s">
        <v>74</v>
      </c>
      <c r="C178" s="16">
        <v>6.72</v>
      </c>
      <c r="D178" s="17">
        <v>14</v>
      </c>
      <c r="E178" s="18">
        <f t="shared" si="7"/>
        <v>1.0833333333333335</v>
      </c>
    </row>
    <row r="179" spans="1:5" s="6" customFormat="1" ht="15.75" customHeight="1">
      <c r="A179" s="15" t="s">
        <v>80</v>
      </c>
      <c r="B179" s="14" t="s">
        <v>74</v>
      </c>
      <c r="C179" s="16">
        <v>9.79</v>
      </c>
      <c r="D179" s="17">
        <v>20</v>
      </c>
      <c r="E179" s="18">
        <f aca="true" t="shared" si="8" ref="E179:E187">D179/C179-1</f>
        <v>1.042900919305414</v>
      </c>
    </row>
    <row r="180" spans="1:5" s="6" customFormat="1" ht="15.75" customHeight="1">
      <c r="A180" s="15" t="s">
        <v>82</v>
      </c>
      <c r="B180" s="14" t="s">
        <v>74</v>
      </c>
      <c r="C180" s="16">
        <v>4.16</v>
      </c>
      <c r="D180" s="17">
        <v>9</v>
      </c>
      <c r="E180" s="18">
        <f t="shared" si="8"/>
        <v>1.1634615384615383</v>
      </c>
    </row>
    <row r="181" spans="1:5" s="6" customFormat="1" ht="15.75" customHeight="1">
      <c r="A181" s="15" t="s">
        <v>83</v>
      </c>
      <c r="B181" s="14" t="s">
        <v>74</v>
      </c>
      <c r="C181" s="16">
        <v>8.74</v>
      </c>
      <c r="D181" s="17">
        <v>18</v>
      </c>
      <c r="E181" s="18">
        <f t="shared" si="8"/>
        <v>1.0594965675057209</v>
      </c>
    </row>
    <row r="182" spans="1:5" s="6" customFormat="1" ht="15.75" customHeight="1">
      <c r="A182" s="15" t="s">
        <v>84</v>
      </c>
      <c r="B182" s="14" t="s">
        <v>74</v>
      </c>
      <c r="C182" s="16">
        <v>7.81</v>
      </c>
      <c r="D182" s="17">
        <v>16</v>
      </c>
      <c r="E182" s="18">
        <f t="shared" si="8"/>
        <v>1.0486555697823303</v>
      </c>
    </row>
    <row r="183" spans="1:5" s="6" customFormat="1" ht="15.75" customHeight="1">
      <c r="A183" s="15" t="s">
        <v>85</v>
      </c>
      <c r="B183" s="14" t="s">
        <v>74</v>
      </c>
      <c r="C183" s="16">
        <v>6.97</v>
      </c>
      <c r="D183" s="17">
        <v>14</v>
      </c>
      <c r="E183" s="18">
        <f t="shared" si="8"/>
        <v>1.0086083213773316</v>
      </c>
    </row>
    <row r="184" spans="1:5" s="6" customFormat="1" ht="15.75" customHeight="1">
      <c r="A184" s="15" t="s">
        <v>86</v>
      </c>
      <c r="B184" s="14" t="s">
        <v>87</v>
      </c>
      <c r="C184" s="16">
        <v>2.84</v>
      </c>
      <c r="D184" s="17">
        <v>6</v>
      </c>
      <c r="E184" s="18">
        <f t="shared" si="8"/>
        <v>1.1126760563380285</v>
      </c>
    </row>
    <row r="185" spans="1:5" s="6" customFormat="1" ht="15.75" customHeight="1">
      <c r="A185" s="15" t="s">
        <v>88</v>
      </c>
      <c r="B185" s="14" t="s">
        <v>89</v>
      </c>
      <c r="C185" s="16">
        <v>1.4</v>
      </c>
      <c r="D185" s="17">
        <v>3</v>
      </c>
      <c r="E185" s="18">
        <f t="shared" si="8"/>
        <v>1.1428571428571428</v>
      </c>
    </row>
    <row r="186" spans="1:5" s="6" customFormat="1" ht="15.75" customHeight="1">
      <c r="A186" s="15" t="s">
        <v>90</v>
      </c>
      <c r="B186" s="14" t="s">
        <v>74</v>
      </c>
      <c r="C186" s="16">
        <v>4.25</v>
      </c>
      <c r="D186" s="17">
        <v>9</v>
      </c>
      <c r="E186" s="18">
        <f t="shared" si="8"/>
        <v>1.1176470588235294</v>
      </c>
    </row>
    <row r="187" spans="1:5" s="6" customFormat="1" ht="15.75" customHeight="1">
      <c r="A187" s="15" t="s">
        <v>92</v>
      </c>
      <c r="B187" s="14" t="s">
        <v>74</v>
      </c>
      <c r="C187" s="16">
        <v>10</v>
      </c>
      <c r="D187" s="17">
        <v>20</v>
      </c>
      <c r="E187" s="18">
        <f t="shared" si="8"/>
        <v>1</v>
      </c>
    </row>
    <row r="188" spans="1:5" s="6" customFormat="1" ht="24.75" customHeight="1">
      <c r="A188" s="29" t="s">
        <v>200</v>
      </c>
      <c r="B188" s="29"/>
      <c r="C188" s="29"/>
      <c r="D188" s="29"/>
      <c r="E188" s="29"/>
    </row>
    <row r="189" spans="1:5" s="6" customFormat="1" ht="15.75" customHeight="1">
      <c r="A189" s="15" t="s">
        <v>97</v>
      </c>
      <c r="B189" s="14" t="s">
        <v>19</v>
      </c>
      <c r="C189" s="16">
        <v>12</v>
      </c>
      <c r="D189" s="17">
        <v>24</v>
      </c>
      <c r="E189" s="18">
        <f aca="true" t="shared" si="9" ref="E189:E197">D189/C189-1</f>
        <v>1</v>
      </c>
    </row>
    <row r="190" spans="1:5" s="6" customFormat="1" ht="15.75" customHeight="1">
      <c r="A190" s="15" t="s">
        <v>72</v>
      </c>
      <c r="B190" s="14" t="s">
        <v>203</v>
      </c>
      <c r="C190" s="16">
        <v>1.2</v>
      </c>
      <c r="D190" s="17">
        <f>C190/100*198</f>
        <v>2.376</v>
      </c>
      <c r="E190" s="18">
        <f t="shared" si="9"/>
        <v>0.98</v>
      </c>
    </row>
    <row r="191" spans="1:5" s="6" customFormat="1" ht="15.75" customHeight="1">
      <c r="A191" s="15" t="s">
        <v>72</v>
      </c>
      <c r="B191" s="14" t="s">
        <v>201</v>
      </c>
      <c r="C191" s="16">
        <v>1.77</v>
      </c>
      <c r="D191" s="17">
        <v>3</v>
      </c>
      <c r="E191" s="18">
        <f t="shared" si="9"/>
        <v>0.6949152542372881</v>
      </c>
    </row>
    <row r="192" spans="1:5" s="6" customFormat="1" ht="15.75" customHeight="1">
      <c r="A192" s="15" t="s">
        <v>96</v>
      </c>
      <c r="B192" s="14" t="s">
        <v>20</v>
      </c>
      <c r="C192" s="16">
        <v>14</v>
      </c>
      <c r="D192" s="17">
        <v>25</v>
      </c>
      <c r="E192" s="18">
        <f t="shared" si="9"/>
        <v>0.7857142857142858</v>
      </c>
    </row>
    <row r="193" spans="1:5" s="6" customFormat="1" ht="15.75" customHeight="1">
      <c r="A193" s="15" t="s">
        <v>94</v>
      </c>
      <c r="B193" s="14" t="s">
        <v>20</v>
      </c>
      <c r="C193" s="16">
        <v>17</v>
      </c>
      <c r="D193" s="17">
        <v>30</v>
      </c>
      <c r="E193" s="18">
        <f t="shared" si="9"/>
        <v>0.7647058823529411</v>
      </c>
    </row>
    <row r="194" spans="1:5" s="6" customFormat="1" ht="15.75" customHeight="1">
      <c r="A194" s="15" t="s">
        <v>93</v>
      </c>
      <c r="B194" s="14" t="s">
        <v>20</v>
      </c>
      <c r="C194" s="16">
        <v>14.7</v>
      </c>
      <c r="D194" s="17">
        <v>26</v>
      </c>
      <c r="E194" s="18">
        <f>D194/C194-1</f>
        <v>0.7687074829931975</v>
      </c>
    </row>
    <row r="195" spans="1:5" s="6" customFormat="1" ht="15.75" customHeight="1">
      <c r="A195" s="15" t="s">
        <v>95</v>
      </c>
      <c r="B195" s="14" t="s">
        <v>20</v>
      </c>
      <c r="C195" s="16">
        <v>17</v>
      </c>
      <c r="D195" s="17">
        <v>30</v>
      </c>
      <c r="E195" s="18">
        <f>D195/C195-1</f>
        <v>0.7647058823529411</v>
      </c>
    </row>
    <row r="196" spans="1:5" s="6" customFormat="1" ht="15.75" customHeight="1">
      <c r="A196" s="15" t="s">
        <v>229</v>
      </c>
      <c r="B196" s="14" t="s">
        <v>20</v>
      </c>
      <c r="C196" s="16">
        <v>14</v>
      </c>
      <c r="D196" s="17">
        <v>25</v>
      </c>
      <c r="E196" s="18">
        <f>D196/C196-1</f>
        <v>0.7857142857142858</v>
      </c>
    </row>
    <row r="197" spans="1:5" s="6" customFormat="1" ht="15.75" customHeight="1">
      <c r="A197" s="15" t="s">
        <v>202</v>
      </c>
      <c r="B197" s="14" t="s">
        <v>20</v>
      </c>
      <c r="C197" s="16">
        <v>14</v>
      </c>
      <c r="D197" s="17">
        <v>25</v>
      </c>
      <c r="E197" s="18">
        <f t="shared" si="9"/>
        <v>0.7857142857142858</v>
      </c>
    </row>
  </sheetData>
  <sheetProtection/>
  <mergeCells count="15">
    <mergeCell ref="A170:E170"/>
    <mergeCell ref="A188:E188"/>
    <mergeCell ref="A146:E146"/>
    <mergeCell ref="A152:E152"/>
    <mergeCell ref="B1:D1"/>
    <mergeCell ref="A8:E8"/>
    <mergeCell ref="A52:E52"/>
    <mergeCell ref="A79:E79"/>
    <mergeCell ref="A144:E144"/>
    <mergeCell ref="B2:D2"/>
    <mergeCell ref="A5:D5"/>
    <mergeCell ref="A135:E135"/>
    <mergeCell ref="B3:E3"/>
    <mergeCell ref="B4:E4"/>
    <mergeCell ref="A6:D6"/>
  </mergeCells>
  <printOptions horizontalCentered="1"/>
  <pageMargins left="0.5118110236220472" right="0.31496062992125984" top="0.5511811023622047" bottom="0.5511811023622047" header="0.31496062992125984" footer="0.31496062992125984"/>
  <pageSetup blackAndWhite="1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18</cp:lastModifiedBy>
  <cp:lastPrinted>2016-09-27T05:07:20Z</cp:lastPrinted>
  <dcterms:created xsi:type="dcterms:W3CDTF">2002-12-08T23:24:18Z</dcterms:created>
  <dcterms:modified xsi:type="dcterms:W3CDTF">2017-04-20T02:15:25Z</dcterms:modified>
  <cp:category/>
  <cp:version/>
  <cp:contentType/>
  <cp:contentStatus/>
</cp:coreProperties>
</file>